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2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SERVIÇOS'!$A$5:$O$115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SERVIÇOS'!$A$1:$O$228</definedName>
  </definedNames>
  <calcPr calcId="124519"/>
</workbook>
</file>

<file path=xl/calcChain.xml><?xml version="1.0" encoding="utf-8"?>
<calcChain xmlns="http://schemas.openxmlformats.org/spreadsheetml/2006/main">
  <c r="K93" i="7"/>
  <c r="K92"/>
  <c r="K22" i="12"/>
  <c r="K31" i="9"/>
  <c r="K90" i="7"/>
  <c r="K91"/>
  <c r="K89"/>
  <c r="K88"/>
  <c r="K87"/>
  <c r="K30" i="9"/>
  <c r="K20" i="12"/>
  <c r="K85" i="7"/>
  <c r="K86"/>
  <c r="K21" i="12"/>
  <c r="K84" i="7"/>
  <c r="K29" i="9"/>
  <c r="K83" i="7"/>
  <c r="K82"/>
  <c r="K28" i="9"/>
  <c r="K81" i="7"/>
  <c r="K79"/>
  <c r="K80"/>
  <c r="K27" i="9"/>
  <c r="L27" s="1"/>
  <c r="K77" i="7"/>
  <c r="K76"/>
  <c r="K73"/>
  <c r="K74"/>
  <c r="K75"/>
  <c r="K72"/>
  <c r="K78"/>
  <c r="K19" i="12"/>
  <c r="K18"/>
  <c r="K26" i="9"/>
  <c r="K71" i="7"/>
  <c r="K70"/>
  <c r="K69"/>
  <c r="K68"/>
  <c r="K67"/>
  <c r="K66"/>
  <c r="K65"/>
  <c r="K25" i="9"/>
  <c r="J27"/>
  <c r="H27"/>
  <c r="K64" i="7"/>
  <c r="K63"/>
  <c r="K62"/>
  <c r="K23" i="9"/>
  <c r="K60" i="7"/>
  <c r="K22" i="9"/>
  <c r="K61" i="7"/>
  <c r="K24" i="9"/>
  <c r="K59" i="7"/>
  <c r="K58"/>
  <c r="K57"/>
  <c r="K17" i="12"/>
  <c r="K16"/>
  <c r="K21" i="9"/>
  <c r="K20"/>
  <c r="K56" i="7"/>
  <c r="K15" i="12"/>
  <c r="K19" i="9"/>
  <c r="L19" s="1"/>
  <c r="K18"/>
  <c r="K17"/>
  <c r="L17" s="1"/>
  <c r="K55" i="7"/>
  <c r="K54"/>
  <c r="K53"/>
  <c r="K14" i="12"/>
  <c r="K47" i="7"/>
  <c r="K51"/>
  <c r="K15" i="9"/>
  <c r="K43" i="7"/>
  <c r="K42"/>
  <c r="K46"/>
  <c r="K45"/>
  <c r="K44"/>
  <c r="K41"/>
  <c r="K40"/>
  <c r="K14" i="9"/>
  <c r="K52" i="7"/>
  <c r="K16" i="9"/>
  <c r="K49" i="7"/>
  <c r="K50"/>
  <c r="L49"/>
  <c r="J49"/>
  <c r="H49"/>
  <c r="K48"/>
  <c r="L48" s="1"/>
  <c r="J48"/>
  <c r="H48"/>
  <c r="L40"/>
  <c r="J40"/>
  <c r="H40"/>
  <c r="K39"/>
  <c r="K38"/>
  <c r="K13" i="12"/>
  <c r="K12"/>
  <c r="K13" i="9"/>
  <c r="K12"/>
  <c r="L12" s="1"/>
  <c r="K36" i="7"/>
  <c r="K37"/>
  <c r="K35"/>
  <c r="K34"/>
  <c r="K33"/>
  <c r="K11" i="12"/>
  <c r="K10"/>
  <c r="K32" i="7"/>
  <c r="K11" i="9"/>
  <c r="K31" i="7"/>
  <c r="K30"/>
  <c r="K29"/>
  <c r="K28"/>
  <c r="K27"/>
  <c r="K26"/>
  <c r="K25"/>
  <c r="K24"/>
  <c r="K23"/>
  <c r="K22"/>
  <c r="K21"/>
  <c r="K20"/>
  <c r="K19"/>
  <c r="K9" i="12"/>
  <c r="K18" i="7"/>
  <c r="K17"/>
  <c r="K16"/>
  <c r="K15"/>
  <c r="K14"/>
  <c r="K13"/>
  <c r="K12"/>
  <c r="K11"/>
  <c r="K10"/>
  <c r="K8" i="12"/>
  <c r="K8" i="9"/>
  <c r="L8" s="1"/>
  <c r="K9" i="7"/>
  <c r="K8"/>
  <c r="K10" i="9"/>
  <c r="L10" s="1"/>
  <c r="J10"/>
  <c r="H10"/>
  <c r="K9"/>
  <c r="L9" s="1"/>
  <c r="J9"/>
  <c r="H9"/>
  <c r="J8"/>
  <c r="H8"/>
  <c r="L20"/>
  <c r="J20"/>
  <c r="H20"/>
  <c r="J19"/>
  <c r="H19"/>
  <c r="L18"/>
  <c r="J18"/>
  <c r="H18"/>
  <c r="J17"/>
  <c r="H17"/>
  <c r="L8" i="12"/>
  <c r="J8"/>
  <c r="H8"/>
  <c r="L16" i="9"/>
  <c r="J16"/>
  <c r="H16"/>
  <c r="L15"/>
  <c r="J15"/>
  <c r="H15"/>
  <c r="L14"/>
  <c r="J14"/>
  <c r="H14"/>
  <c r="K7"/>
  <c r="L7" s="1"/>
  <c r="J7"/>
  <c r="H7"/>
  <c r="J12"/>
  <c r="H12"/>
  <c r="L11"/>
  <c r="J11"/>
  <c r="H11"/>
  <c r="K7" i="7"/>
  <c r="K6"/>
  <c r="K7" i="12"/>
  <c r="H7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I6"/>
  <c r="K6" s="1"/>
  <c r="L6" s="1"/>
  <c r="G6"/>
  <c r="H6" s="1"/>
  <c r="J6" l="1"/>
  <c r="J6" i="13"/>
  <c r="L228" i="9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13"/>
  <c r="J13"/>
  <c r="H13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<sst xmlns="http://schemas.openxmlformats.org/spreadsheetml/2006/main" count="1452" uniqueCount="183">
  <si>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</si>
  <si>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</si>
  <si>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</si>
  <si>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</si>
  <si>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</si>
  <si>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</si>
  <si>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</si>
  <si>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</si>
  <si>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</si>
  <si>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</si>
  <si>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</si>
  <si>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</si>
  <si>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</si>
  <si>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</si>
  <si>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</si>
  <si>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</si>
  <si>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</si>
  <si>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</si>
  <si>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</si>
  <si>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24.395.873/0001-09</t>
  </si>
  <si>
    <t>STUDIO NIGHT EIRELE</t>
  </si>
  <si>
    <t>1001</t>
  </si>
  <si>
    <t>01.660.156/0001-61</t>
  </si>
  <si>
    <t>ULTRAGAS COMÉRCIO GLP</t>
  </si>
  <si>
    <t>1948</t>
  </si>
  <si>
    <t>26.796.231/0001-47</t>
  </si>
  <si>
    <t>TCA CARDOSO LOCAÇÕES</t>
  </si>
  <si>
    <t>655.262.104-30</t>
  </si>
  <si>
    <t xml:space="preserve">JOSÉ CÉLIO S. MENDONÇA </t>
  </si>
  <si>
    <t>09.248.496/0001-91</t>
  </si>
  <si>
    <t>EVANILSON J. SILVA GRÁFICA</t>
  </si>
  <si>
    <t>10.866.762/0001-29</t>
  </si>
  <si>
    <t>NATANAEL CARDOSO</t>
  </si>
  <si>
    <t>SIM</t>
  </si>
  <si>
    <t xml:space="preserve">MARIA DE FÁTIMA ARAUJO </t>
  </si>
  <si>
    <t>11.886.312/0001-60</t>
  </si>
  <si>
    <t>814</t>
  </si>
  <si>
    <t>RECEITADE IMPOSTOS E DE TRANSF. DE IMPOSTOS EDUCAÇÃO 1001 F. BENS</t>
  </si>
  <si>
    <t>RECEITADE IMPOSTOS E DE TRANSF. DE IMPOSTOS EDUCAÇÃO 1001 PREST. SERVIÇOS</t>
  </si>
  <si>
    <t>RECEITADE IMPOSTOS E DE TRANSF. DE IMPOSTOS EDUCAÇÃO 1001 LOCAÇÕES</t>
  </si>
  <si>
    <t>RECEITADE IMPOSTOS E DE TRANSF. DE IMPOSTOS EDUCAÇÃO 1001 OBRAS</t>
  </si>
  <si>
    <t>24.208.480/0001-49</t>
  </si>
  <si>
    <t>ELIAS AVELINO DOS SANTOS</t>
  </si>
  <si>
    <t>15975</t>
  </si>
  <si>
    <t>11.473.199/0001-91</t>
  </si>
  <si>
    <t xml:space="preserve">ABL ADMINISTRAÇÃO </t>
  </si>
  <si>
    <t>544</t>
  </si>
  <si>
    <t xml:space="preserve">TCA CARDOSO LOCAÇÕES </t>
  </si>
  <si>
    <t>10.561.980/0001-55</t>
  </si>
  <si>
    <t>SILVESTRE CHAGAS OLIVEIRA</t>
  </si>
  <si>
    <t>38</t>
  </si>
  <si>
    <t>35</t>
  </si>
  <si>
    <t>34</t>
  </si>
  <si>
    <t>33</t>
  </si>
  <si>
    <t>1954</t>
  </si>
  <si>
    <t>00.800.611/0001-14</t>
  </si>
  <si>
    <t xml:space="preserve">ESCOLA &amp; ESCRITÓRIO </t>
  </si>
  <si>
    <t>6070</t>
  </si>
  <si>
    <t>15.160.493/0001-02</t>
  </si>
  <si>
    <t>CÂMARA CASCUDO COMÉRCIO</t>
  </si>
  <si>
    <t>5925</t>
  </si>
  <si>
    <t>16116</t>
  </si>
  <si>
    <t>16115</t>
  </si>
  <si>
    <t>JOSÉ CÉLIO S. MENDONÇA</t>
  </si>
  <si>
    <t>54</t>
  </si>
  <si>
    <t>53</t>
  </si>
  <si>
    <t>55</t>
  </si>
  <si>
    <t>6084</t>
  </si>
  <si>
    <t>2012</t>
  </si>
  <si>
    <t>2021</t>
  </si>
  <si>
    <t>2016</t>
  </si>
  <si>
    <t>2013</t>
  </si>
  <si>
    <t>5990</t>
  </si>
  <si>
    <t>16.874.662/0001-20</t>
  </si>
  <si>
    <t>CARLOS HENRIQUE NOGUEIRA</t>
  </si>
  <si>
    <t>10629</t>
  </si>
  <si>
    <t>10677</t>
  </si>
  <si>
    <t>08.286.262/0001-76</t>
  </si>
  <si>
    <t>ELETRO PEÇAS LTDA</t>
  </si>
  <si>
    <t>11689</t>
  </si>
  <si>
    <t>16211</t>
  </si>
  <si>
    <t>420</t>
  </si>
  <si>
    <t>141</t>
  </si>
  <si>
    <t>2044</t>
  </si>
  <si>
    <t>2055</t>
  </si>
  <si>
    <t>06.257.332/0001-32</t>
  </si>
  <si>
    <t>AGILE COM. MÓVEIS EQUIP.</t>
  </si>
  <si>
    <t>200</t>
  </si>
  <si>
    <t>196</t>
  </si>
  <si>
    <t>14.607.284/0001-93</t>
  </si>
  <si>
    <t>J SINVAL DA SILVA</t>
  </si>
  <si>
    <t>257</t>
  </si>
  <si>
    <t>258</t>
  </si>
  <si>
    <t>02.737.691/0001-36</t>
  </si>
  <si>
    <t>A B COMPUTAÇÃO</t>
  </si>
  <si>
    <t>79</t>
  </si>
  <si>
    <t>194</t>
  </si>
  <si>
    <t>195</t>
  </si>
  <si>
    <t>233</t>
  </si>
  <si>
    <t>234</t>
  </si>
  <si>
    <t>82</t>
  </si>
  <si>
    <t>83</t>
  </si>
  <si>
    <t>81</t>
  </si>
  <si>
    <t>11048</t>
  </si>
  <si>
    <t>19.882.663/0001-05</t>
  </si>
  <si>
    <t>MARIA PAIXÃO M. SILVA</t>
  </si>
  <si>
    <t>13</t>
  </si>
  <si>
    <t>17.764.834/0001-76</t>
  </si>
  <si>
    <t>A CANDIDO DE OLIVEIRA</t>
  </si>
  <si>
    <t>152</t>
  </si>
  <si>
    <t>481</t>
  </si>
  <si>
    <t>09.110.560/0001-73</t>
  </si>
  <si>
    <t>NASAUTO SERVIÇOS LOCAÇÕES</t>
  </si>
  <si>
    <t>2312</t>
  </si>
  <si>
    <t>314</t>
  </si>
  <si>
    <t>319</t>
  </si>
  <si>
    <t>318</t>
  </si>
  <si>
    <t>487</t>
  </si>
  <si>
    <t>011.022.724-77</t>
  </si>
  <si>
    <t>IRANILSON FRANCISCO SILA</t>
  </si>
  <si>
    <t>2099</t>
  </si>
  <si>
    <t>2103</t>
  </si>
  <si>
    <t>11236</t>
  </si>
  <si>
    <t>508</t>
  </si>
  <si>
    <t>509</t>
  </si>
  <si>
    <t>ULTRAGAS COMÉRCIO</t>
  </si>
  <si>
    <t>2218</t>
  </si>
  <si>
    <t>2224</t>
  </si>
  <si>
    <t>2228</t>
  </si>
  <si>
    <t>23.549.518/0001-84</t>
  </si>
  <si>
    <t>446</t>
  </si>
  <si>
    <t>445</t>
  </si>
  <si>
    <t>448</t>
  </si>
  <si>
    <t>JORGE HENRIQUE DE FREITAS</t>
  </si>
  <si>
    <t>24.208.480/0001/49</t>
  </si>
  <si>
    <t>16948</t>
  </si>
  <si>
    <t>18.538.688/0001-23</t>
  </si>
  <si>
    <t>6233</t>
  </si>
  <si>
    <t>485</t>
  </si>
  <si>
    <t>40.777.690/0001-04</t>
  </si>
  <si>
    <t>PEDRA CONSTRUÇÃO LTDA.</t>
  </si>
  <si>
    <t>1421</t>
  </si>
  <si>
    <t>NASCIMENTO &amp; SILVA CONST</t>
  </si>
  <si>
    <t>525</t>
  </si>
  <si>
    <t>11404</t>
  </si>
  <si>
    <t>11490</t>
  </si>
  <si>
    <t>581</t>
  </si>
  <si>
    <t>582</t>
  </si>
  <si>
    <t>583</t>
  </si>
  <si>
    <t>70.309.885/0001-90</t>
  </si>
  <si>
    <t>ELETRÔNICA PROGRESSO</t>
  </si>
  <si>
    <t>5928</t>
  </si>
  <si>
    <t>16</t>
  </si>
  <si>
    <t>6272</t>
  </si>
  <si>
    <t>11613</t>
  </si>
  <si>
    <t>17.570.889/0001-45</t>
  </si>
  <si>
    <t>JR INDUSTRIA COM. MÓVEIS</t>
  </si>
  <si>
    <t>1550</t>
  </si>
  <si>
    <t>1549</t>
  </si>
  <si>
    <t>675</t>
  </si>
  <si>
    <t>6555</t>
  </si>
  <si>
    <t>6479</t>
  </si>
  <si>
    <t>2250</t>
  </si>
  <si>
    <t>2325</t>
  </si>
  <si>
    <t>22.870.696/0001-40</t>
  </si>
  <si>
    <t xml:space="preserve">SONAYRA HALENUSKA </t>
  </si>
  <si>
    <t>119.802.634-00</t>
  </si>
  <si>
    <t>ANTENOR MARIO DA SILVA</t>
  </si>
  <si>
    <t>04.805.345/0001-73</t>
  </si>
  <si>
    <t>JOSILMA MARIA DE CARVALHO</t>
  </si>
  <si>
    <t>2327</t>
  </si>
  <si>
    <t>171</t>
  </si>
  <si>
    <t>23.446.094/0001-22</t>
  </si>
  <si>
    <t>EQUIPAMIX UTILIDADES</t>
  </si>
  <si>
    <t>248</t>
  </si>
  <si>
    <t>1623</t>
  </si>
  <si>
    <t>11856</t>
  </si>
  <si>
    <t>2409</t>
  </si>
  <si>
    <t>789</t>
  </si>
  <si>
    <t>785</t>
  </si>
  <si>
    <t>788</t>
  </si>
  <si>
    <t>676</t>
  </si>
  <si>
    <t>677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</si>
</sst>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  <numFmt numFmtId="167" formatCode="&quot;R$&quot;\ 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167" fontId="10" fillId="0" borderId="6" xfId="0" applyNumberFormat="1" applyFont="1" applyFill="1" applyBorder="1" applyAlignment="1">
      <alignment horizontal="right"/>
    </xf>
    <xf numFmtId="44" fontId="12" fillId="0" borderId="6" xfId="0" applyNumberFormat="1" applyFont="1" applyFill="1" applyBorder="1" applyAlignment="1">
      <alignment horizontal="right"/>
    </xf>
    <xf numFmtId="44" fontId="9" fillId="0" borderId="7" xfId="0" applyNumberFormat="1" applyFont="1" applyFill="1" applyBorder="1" applyAlignment="1">
      <alignment horizontal="right"/>
    </xf>
    <xf numFmtId="44" fontId="0" fillId="0" borderId="6" xfId="0" applyNumberFormat="1" applyFill="1" applyBorder="1" applyAlignment="1">
      <alignment horizontal="right"/>
    </xf>
    <xf numFmtId="164" fontId="10" fillId="0" borderId="6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171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28575</xdr:rowOff>
    </xdr:from>
    <xdr:to>
      <xdr:col>3</xdr:col>
      <xdr:colOff>866278</xdr:colOff>
      <xdr:row>3</xdr:row>
      <xdr:rowOff>53423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733425</xdr:colOff>
      <xdr:row>0</xdr:row>
      <xdr:rowOff>28575</xdr:rowOff>
    </xdr:from>
    <xdr:to>
      <xdr:col>9</xdr:col>
      <xdr:colOff>580528</xdr:colOff>
      <xdr:row>3</xdr:row>
      <xdr:rowOff>53423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82025" y="28575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228600</xdr:colOff>
      <xdr:row>0</xdr:row>
      <xdr:rowOff>28575</xdr:rowOff>
    </xdr:from>
    <xdr:to>
      <xdr:col>3</xdr:col>
      <xdr:colOff>856753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71875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38100</xdr:rowOff>
    </xdr:from>
    <xdr:to>
      <xdr:col>10</xdr:col>
      <xdr:colOff>47128</xdr:colOff>
      <xdr:row>3</xdr:row>
      <xdr:rowOff>57150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38100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28575</xdr:rowOff>
    </xdr:from>
    <xdr:to>
      <xdr:col>3</xdr:col>
      <xdr:colOff>866278</xdr:colOff>
      <xdr:row>3</xdr:row>
      <xdr:rowOff>47625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2857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38100</xdr:rowOff>
    </xdr:from>
    <xdr:to>
      <xdr:col>10</xdr:col>
      <xdr:colOff>47128</xdr:colOff>
      <xdr:row>3</xdr:row>
      <xdr:rowOff>57150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38100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238125</xdr:colOff>
      <xdr:row>0</xdr:row>
      <xdr:rowOff>28575</xdr:rowOff>
    </xdr:from>
    <xdr:to>
      <xdr:col>3</xdr:col>
      <xdr:colOff>866278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1400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0</xdr:row>
      <xdr:rowOff>38100</xdr:rowOff>
    </xdr:from>
    <xdr:to>
      <xdr:col>9</xdr:col>
      <xdr:colOff>561478</xdr:colOff>
      <xdr:row>3</xdr:row>
      <xdr:rowOff>62948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62975" y="3810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view="pageBreakPreview" zoomScaleNormal="90" zoomScaleSheetLayoutView="100" workbookViewId="0">
      <pane ySplit="5" topLeftCell="A87" activePane="bottomLeft" state="frozen"/>
      <selection pane="bottomLeft" activeCell="M95" sqref="M95"/>
    </sheetView>
  </sheetViews>
  <sheetFormatPr defaultRowHeight="15"/>
  <cols>
    <col min="1" max="1" width="11.7109375" style="54" customWidth="1"/>
    <col min="2" max="2" width="18.7109375" style="84" customWidth="1"/>
    <col min="3" max="3" width="19.7109375" style="54" customWidth="1"/>
    <col min="4" max="4" width="23.7109375" style="2" customWidth="1"/>
    <col min="5" max="5" width="10.7109375" style="88" customWidth="1"/>
    <col min="6" max="6" width="13.5703125" style="75" bestFit="1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8" customHeight="1">
      <c r="A4" s="102" t="s">
        <v>37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1"/>
    </row>
    <row r="5" spans="1:15">
      <c r="A5" s="52" t="s">
        <v>3</v>
      </c>
      <c r="B5" s="76" t="s">
        <v>17</v>
      </c>
      <c r="C5" s="52" t="s">
        <v>9</v>
      </c>
      <c r="D5" s="6" t="s">
        <v>2</v>
      </c>
      <c r="E5" s="85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>
        <v>43124</v>
      </c>
      <c r="B6" s="64" t="s">
        <v>21</v>
      </c>
      <c r="C6" s="55" t="s">
        <v>22</v>
      </c>
      <c r="D6" s="17" t="s">
        <v>23</v>
      </c>
      <c r="E6" s="64" t="s">
        <v>24</v>
      </c>
      <c r="F6" s="91">
        <v>140</v>
      </c>
      <c r="G6" s="43">
        <v>43124</v>
      </c>
      <c r="H6" s="17">
        <f t="shared" ref="H6:H69" ca="1" si="0">IF(G6&lt;&gt;"",G6-TODAY(),"-")</f>
        <v>-289</v>
      </c>
      <c r="I6" s="43">
        <v>43132</v>
      </c>
      <c r="J6" s="17">
        <f ca="1">IF(I6&lt;&gt;"",I6-TODAY(),"-")</f>
        <v>-281</v>
      </c>
      <c r="K6" s="43">
        <f>I6+30</f>
        <v>43162</v>
      </c>
      <c r="L6" s="10">
        <f t="shared" ref="L6:L68" ca="1" si="1">IF(K6&lt;&gt;"",K6-TODAY(),"-")</f>
        <v>-251</v>
      </c>
      <c r="M6" s="20">
        <v>140</v>
      </c>
      <c r="N6" s="43">
        <v>43150</v>
      </c>
      <c r="O6" s="23" t="s">
        <v>33</v>
      </c>
    </row>
    <row r="7" spans="1:15">
      <c r="A7" s="27">
        <v>43152</v>
      </c>
      <c r="B7" s="77" t="s">
        <v>21</v>
      </c>
      <c r="C7" s="56" t="s">
        <v>35</v>
      </c>
      <c r="D7" s="19" t="s">
        <v>34</v>
      </c>
      <c r="E7" s="77" t="s">
        <v>36</v>
      </c>
      <c r="F7" s="92">
        <v>872</v>
      </c>
      <c r="G7" s="44">
        <v>43152</v>
      </c>
      <c r="H7" s="17">
        <f t="shared" ca="1" si="0"/>
        <v>-261</v>
      </c>
      <c r="I7" s="44">
        <v>43153</v>
      </c>
      <c r="J7" s="17">
        <f t="shared" ref="J7:J70" ca="1" si="2">IF(I7&lt;&gt;"",I7-TODAY(),"-")</f>
        <v>-260</v>
      </c>
      <c r="K7" s="44">
        <f>I7+30</f>
        <v>43183</v>
      </c>
      <c r="L7" s="11">
        <f t="shared" ca="1" si="1"/>
        <v>-230</v>
      </c>
      <c r="M7" s="22">
        <v>872</v>
      </c>
      <c r="N7" s="44">
        <v>43178</v>
      </c>
      <c r="O7" s="24" t="s">
        <v>33</v>
      </c>
    </row>
    <row r="8" spans="1:15">
      <c r="A8" s="28">
        <v>43153</v>
      </c>
      <c r="B8" s="78" t="s">
        <v>21</v>
      </c>
      <c r="C8" s="57" t="s">
        <v>41</v>
      </c>
      <c r="D8" s="12" t="s">
        <v>42</v>
      </c>
      <c r="E8" s="64" t="s">
        <v>43</v>
      </c>
      <c r="F8" s="93">
        <v>2990</v>
      </c>
      <c r="G8" s="45">
        <v>43153</v>
      </c>
      <c r="H8" s="17">
        <f t="shared" ca="1" si="0"/>
        <v>-260</v>
      </c>
      <c r="I8" s="45">
        <v>43154</v>
      </c>
      <c r="J8" s="17">
        <f t="shared" ca="1" si="2"/>
        <v>-259</v>
      </c>
      <c r="K8" s="45">
        <f>I8+5</f>
        <v>43159</v>
      </c>
      <c r="L8" s="11">
        <f t="shared" ca="1" si="1"/>
        <v>-254</v>
      </c>
      <c r="M8" s="13">
        <v>2990</v>
      </c>
      <c r="N8" s="45">
        <v>43154</v>
      </c>
      <c r="O8" s="14" t="s">
        <v>33</v>
      </c>
    </row>
    <row r="9" spans="1:15">
      <c r="A9" s="28">
        <v>43153</v>
      </c>
      <c r="B9" s="78" t="s">
        <v>21</v>
      </c>
      <c r="C9" s="57" t="s">
        <v>44</v>
      </c>
      <c r="D9" s="12" t="s">
        <v>45</v>
      </c>
      <c r="E9" s="78" t="s">
        <v>46</v>
      </c>
      <c r="F9" s="93">
        <v>2240</v>
      </c>
      <c r="G9" s="45">
        <v>43153</v>
      </c>
      <c r="H9" s="17">
        <f t="shared" ca="1" si="0"/>
        <v>-260</v>
      </c>
      <c r="I9" s="45">
        <v>43157</v>
      </c>
      <c r="J9" s="17">
        <f t="shared" ca="1" si="2"/>
        <v>-256</v>
      </c>
      <c r="K9" s="45">
        <f t="shared" ref="K9:K36" si="3">I9+30</f>
        <v>43187</v>
      </c>
      <c r="L9" s="11">
        <f t="shared" ca="1" si="1"/>
        <v>-226</v>
      </c>
      <c r="M9" s="13">
        <v>2240</v>
      </c>
      <c r="N9" s="45">
        <v>43187</v>
      </c>
      <c r="O9" s="14" t="s">
        <v>33</v>
      </c>
    </row>
    <row r="10" spans="1:15">
      <c r="A10" s="28">
        <v>43160</v>
      </c>
      <c r="B10" s="78" t="s">
        <v>21</v>
      </c>
      <c r="C10" s="57" t="s">
        <v>48</v>
      </c>
      <c r="D10" s="12" t="s">
        <v>49</v>
      </c>
      <c r="E10" s="64" t="s">
        <v>50</v>
      </c>
      <c r="F10" s="93">
        <v>8712.99</v>
      </c>
      <c r="G10" s="45">
        <v>43160</v>
      </c>
      <c r="H10" s="17">
        <f t="shared" ca="1" si="0"/>
        <v>-253</v>
      </c>
      <c r="I10" s="45">
        <v>43167</v>
      </c>
      <c r="J10" s="17">
        <f t="shared" ca="1" si="2"/>
        <v>-246</v>
      </c>
      <c r="K10" s="45">
        <f t="shared" si="3"/>
        <v>43197</v>
      </c>
      <c r="L10" s="33">
        <f t="shared" ca="1" si="1"/>
        <v>-216</v>
      </c>
      <c r="M10" s="13">
        <v>8712.99</v>
      </c>
      <c r="N10" s="45">
        <v>43200</v>
      </c>
      <c r="O10" s="14" t="s">
        <v>33</v>
      </c>
    </row>
    <row r="11" spans="1:15">
      <c r="A11" s="28">
        <v>43160</v>
      </c>
      <c r="B11" s="78" t="s">
        <v>21</v>
      </c>
      <c r="C11" s="57" t="s">
        <v>48</v>
      </c>
      <c r="D11" s="12" t="s">
        <v>49</v>
      </c>
      <c r="E11" s="78" t="s">
        <v>51</v>
      </c>
      <c r="F11" s="93">
        <v>7609.32</v>
      </c>
      <c r="G11" s="45">
        <v>43160</v>
      </c>
      <c r="H11" s="17">
        <f t="shared" ca="1" si="0"/>
        <v>-253</v>
      </c>
      <c r="I11" s="45">
        <v>43167</v>
      </c>
      <c r="J11" s="17">
        <f t="shared" ca="1" si="2"/>
        <v>-246</v>
      </c>
      <c r="K11" s="45">
        <f t="shared" si="3"/>
        <v>43197</v>
      </c>
      <c r="L11" s="11">
        <f t="shared" ca="1" si="1"/>
        <v>-216</v>
      </c>
      <c r="M11" s="13">
        <v>7609.32</v>
      </c>
      <c r="N11" s="45">
        <v>43200</v>
      </c>
      <c r="O11" s="14" t="s">
        <v>33</v>
      </c>
    </row>
    <row r="12" spans="1:15">
      <c r="A12" s="28">
        <v>43160</v>
      </c>
      <c r="B12" s="78" t="s">
        <v>21</v>
      </c>
      <c r="C12" s="57" t="s">
        <v>48</v>
      </c>
      <c r="D12" s="12" t="s">
        <v>49</v>
      </c>
      <c r="E12" s="64" t="s">
        <v>52</v>
      </c>
      <c r="F12" s="93">
        <v>4206.3900000000003</v>
      </c>
      <c r="G12" s="45">
        <v>43160</v>
      </c>
      <c r="H12" s="17">
        <f t="shared" ca="1" si="0"/>
        <v>-253</v>
      </c>
      <c r="I12" s="45">
        <v>43167</v>
      </c>
      <c r="J12" s="17">
        <f t="shared" ca="1" si="2"/>
        <v>-246</v>
      </c>
      <c r="K12" s="45">
        <f t="shared" si="3"/>
        <v>43197</v>
      </c>
      <c r="L12" s="11">
        <f t="shared" ca="1" si="1"/>
        <v>-216</v>
      </c>
      <c r="M12" s="13">
        <v>4206.3900000000003</v>
      </c>
      <c r="N12" s="45">
        <v>43200</v>
      </c>
      <c r="O12" s="14" t="s">
        <v>33</v>
      </c>
    </row>
    <row r="13" spans="1:15">
      <c r="A13" s="28">
        <v>43160</v>
      </c>
      <c r="B13" s="78" t="s">
        <v>21</v>
      </c>
      <c r="C13" s="57" t="s">
        <v>48</v>
      </c>
      <c r="D13" s="12" t="s">
        <v>49</v>
      </c>
      <c r="E13" s="78" t="s">
        <v>53</v>
      </c>
      <c r="F13" s="93">
        <v>4124.07</v>
      </c>
      <c r="G13" s="45">
        <v>43160</v>
      </c>
      <c r="H13" s="17">
        <f t="shared" ca="1" si="0"/>
        <v>-253</v>
      </c>
      <c r="I13" s="45">
        <v>43167</v>
      </c>
      <c r="J13" s="17">
        <f t="shared" ca="1" si="2"/>
        <v>-246</v>
      </c>
      <c r="K13" s="45">
        <f t="shared" si="3"/>
        <v>43197</v>
      </c>
      <c r="L13" s="33">
        <f t="shared" ca="1" si="1"/>
        <v>-216</v>
      </c>
      <c r="M13" s="13">
        <v>4124.07</v>
      </c>
      <c r="N13" s="45">
        <v>43200</v>
      </c>
      <c r="O13" s="14" t="s">
        <v>33</v>
      </c>
    </row>
    <row r="14" spans="1:15">
      <c r="A14" s="25">
        <v>43164</v>
      </c>
      <c r="B14" s="79" t="s">
        <v>21</v>
      </c>
      <c r="C14" s="55" t="s">
        <v>22</v>
      </c>
      <c r="D14" s="17" t="s">
        <v>23</v>
      </c>
      <c r="E14" s="64" t="s">
        <v>54</v>
      </c>
      <c r="F14" s="94">
        <v>50</v>
      </c>
      <c r="G14" s="46">
        <v>43164</v>
      </c>
      <c r="H14" s="17">
        <f t="shared" ca="1" si="0"/>
        <v>-249</v>
      </c>
      <c r="I14" s="46">
        <v>43167</v>
      </c>
      <c r="J14" s="17">
        <f t="shared" ca="1" si="2"/>
        <v>-246</v>
      </c>
      <c r="K14" s="46">
        <f t="shared" si="3"/>
        <v>43197</v>
      </c>
      <c r="L14" s="11">
        <f t="shared" ca="1" si="1"/>
        <v>-216</v>
      </c>
      <c r="M14" s="13">
        <v>50</v>
      </c>
      <c r="N14" s="45">
        <v>43200</v>
      </c>
      <c r="O14" s="14" t="s">
        <v>33</v>
      </c>
    </row>
    <row r="15" spans="1:15">
      <c r="A15" s="25">
        <v>43166</v>
      </c>
      <c r="B15" s="79" t="s">
        <v>21</v>
      </c>
      <c r="C15" s="58" t="s">
        <v>55</v>
      </c>
      <c r="D15" s="18" t="s">
        <v>56</v>
      </c>
      <c r="E15" s="64" t="s">
        <v>57</v>
      </c>
      <c r="F15" s="94">
        <v>290</v>
      </c>
      <c r="G15" s="46">
        <v>43166</v>
      </c>
      <c r="H15" s="17">
        <f t="shared" ca="1" si="0"/>
        <v>-247</v>
      </c>
      <c r="I15" s="46">
        <v>43171</v>
      </c>
      <c r="J15" s="17">
        <f t="shared" ca="1" si="2"/>
        <v>-242</v>
      </c>
      <c r="K15" s="46">
        <f t="shared" si="3"/>
        <v>43201</v>
      </c>
      <c r="L15" s="11">
        <f t="shared" ca="1" si="1"/>
        <v>-212</v>
      </c>
      <c r="M15" s="13">
        <v>290</v>
      </c>
      <c r="N15" s="45">
        <v>43201</v>
      </c>
      <c r="O15" s="14" t="s">
        <v>33</v>
      </c>
    </row>
    <row r="16" spans="1:15">
      <c r="A16" s="25">
        <v>43166</v>
      </c>
      <c r="B16" s="79" t="s">
        <v>21</v>
      </c>
      <c r="C16" s="58" t="s">
        <v>58</v>
      </c>
      <c r="D16" s="18" t="s">
        <v>59</v>
      </c>
      <c r="E16" s="78" t="s">
        <v>60</v>
      </c>
      <c r="F16" s="94">
        <v>1033</v>
      </c>
      <c r="G16" s="46">
        <v>43166</v>
      </c>
      <c r="H16" s="17">
        <f t="shared" ca="1" si="0"/>
        <v>-247</v>
      </c>
      <c r="I16" s="46">
        <v>43171</v>
      </c>
      <c r="J16" s="17">
        <f t="shared" ca="1" si="2"/>
        <v>-242</v>
      </c>
      <c r="K16" s="46">
        <f t="shared" si="3"/>
        <v>43201</v>
      </c>
      <c r="L16" s="11">
        <f t="shared" ca="1" si="1"/>
        <v>-212</v>
      </c>
      <c r="M16" s="13">
        <v>1033</v>
      </c>
      <c r="N16" s="45">
        <v>43201</v>
      </c>
      <c r="O16" s="14" t="s">
        <v>33</v>
      </c>
    </row>
    <row r="17" spans="1:15">
      <c r="A17" s="25">
        <v>43166</v>
      </c>
      <c r="B17" s="79" t="s">
        <v>21</v>
      </c>
      <c r="C17" s="57" t="s">
        <v>41</v>
      </c>
      <c r="D17" s="12" t="s">
        <v>42</v>
      </c>
      <c r="E17" s="64" t="s">
        <v>61</v>
      </c>
      <c r="F17" s="94">
        <v>4607.5</v>
      </c>
      <c r="G17" s="46">
        <v>43166</v>
      </c>
      <c r="H17" s="17">
        <f t="shared" ca="1" si="0"/>
        <v>-247</v>
      </c>
      <c r="I17" s="46">
        <v>43171</v>
      </c>
      <c r="J17" s="17">
        <f t="shared" ca="1" si="2"/>
        <v>-242</v>
      </c>
      <c r="K17" s="46">
        <f t="shared" si="3"/>
        <v>43201</v>
      </c>
      <c r="L17" s="11">
        <f t="shared" ca="1" si="1"/>
        <v>-212</v>
      </c>
      <c r="M17" s="13">
        <v>4607.5</v>
      </c>
      <c r="N17" s="45">
        <v>43201</v>
      </c>
      <c r="O17" s="14" t="s">
        <v>33</v>
      </c>
    </row>
    <row r="18" spans="1:15">
      <c r="A18" s="25">
        <v>43166</v>
      </c>
      <c r="B18" s="79" t="s">
        <v>21</v>
      </c>
      <c r="C18" s="57" t="s">
        <v>41</v>
      </c>
      <c r="D18" s="12" t="s">
        <v>42</v>
      </c>
      <c r="E18" s="78" t="s">
        <v>62</v>
      </c>
      <c r="F18" s="94">
        <v>13680.5</v>
      </c>
      <c r="G18" s="46">
        <v>43166</v>
      </c>
      <c r="H18" s="17">
        <f t="shared" ca="1" si="0"/>
        <v>-247</v>
      </c>
      <c r="I18" s="46">
        <v>43171</v>
      </c>
      <c r="J18" s="17">
        <f t="shared" ca="1" si="2"/>
        <v>-242</v>
      </c>
      <c r="K18" s="46">
        <f t="shared" si="3"/>
        <v>43201</v>
      </c>
      <c r="L18" s="11">
        <f t="shared" ca="1" si="1"/>
        <v>-212</v>
      </c>
      <c r="M18" s="13">
        <v>13680.5</v>
      </c>
      <c r="N18" s="45">
        <v>43201</v>
      </c>
      <c r="O18" s="14" t="s">
        <v>33</v>
      </c>
    </row>
    <row r="19" spans="1:15">
      <c r="A19" s="28">
        <v>43175</v>
      </c>
      <c r="B19" s="78" t="s">
        <v>21</v>
      </c>
      <c r="C19" s="57" t="s">
        <v>48</v>
      </c>
      <c r="D19" s="12" t="s">
        <v>49</v>
      </c>
      <c r="E19" s="78" t="s">
        <v>64</v>
      </c>
      <c r="F19" s="93">
        <v>496</v>
      </c>
      <c r="G19" s="45">
        <v>43175</v>
      </c>
      <c r="H19" s="17">
        <f t="shared" ca="1" si="0"/>
        <v>-238</v>
      </c>
      <c r="I19" s="45">
        <v>43178</v>
      </c>
      <c r="J19" s="17">
        <f t="shared" ca="1" si="2"/>
        <v>-235</v>
      </c>
      <c r="K19" s="45">
        <f t="shared" si="3"/>
        <v>43208</v>
      </c>
      <c r="L19" s="33">
        <f t="shared" ca="1" si="1"/>
        <v>-205</v>
      </c>
      <c r="M19" s="13">
        <v>496</v>
      </c>
      <c r="N19" s="45">
        <v>43207</v>
      </c>
      <c r="O19" s="14" t="s">
        <v>33</v>
      </c>
    </row>
    <row r="20" spans="1:15">
      <c r="A20" s="28">
        <v>43175</v>
      </c>
      <c r="B20" s="78" t="s">
        <v>21</v>
      </c>
      <c r="C20" s="57" t="s">
        <v>48</v>
      </c>
      <c r="D20" s="12" t="s">
        <v>49</v>
      </c>
      <c r="E20" s="78" t="s">
        <v>65</v>
      </c>
      <c r="F20" s="93">
        <v>496</v>
      </c>
      <c r="G20" s="45">
        <v>43175</v>
      </c>
      <c r="H20" s="17">
        <f t="shared" ca="1" si="0"/>
        <v>-238</v>
      </c>
      <c r="I20" s="45">
        <v>43178</v>
      </c>
      <c r="J20" s="17">
        <f t="shared" ca="1" si="2"/>
        <v>-235</v>
      </c>
      <c r="K20" s="45">
        <f t="shared" si="3"/>
        <v>43208</v>
      </c>
      <c r="L20" s="11">
        <f t="shared" ca="1" si="1"/>
        <v>-205</v>
      </c>
      <c r="M20" s="13">
        <v>496</v>
      </c>
      <c r="N20" s="45">
        <v>43207</v>
      </c>
      <c r="O20" s="14" t="s">
        <v>33</v>
      </c>
    </row>
    <row r="21" spans="1:15">
      <c r="A21" s="28">
        <v>43175</v>
      </c>
      <c r="B21" s="78" t="s">
        <v>21</v>
      </c>
      <c r="C21" s="57" t="s">
        <v>48</v>
      </c>
      <c r="D21" s="12" t="s">
        <v>49</v>
      </c>
      <c r="E21" s="78" t="s">
        <v>66</v>
      </c>
      <c r="F21" s="93">
        <v>744</v>
      </c>
      <c r="G21" s="45">
        <v>43175</v>
      </c>
      <c r="H21" s="17">
        <f t="shared" ca="1" si="0"/>
        <v>-238</v>
      </c>
      <c r="I21" s="45">
        <v>43178</v>
      </c>
      <c r="J21" s="17">
        <f t="shared" ca="1" si="2"/>
        <v>-235</v>
      </c>
      <c r="K21" s="45">
        <f t="shared" si="3"/>
        <v>43208</v>
      </c>
      <c r="L21" s="11">
        <f t="shared" ca="1" si="1"/>
        <v>-205</v>
      </c>
      <c r="M21" s="13">
        <v>744</v>
      </c>
      <c r="N21" s="45">
        <v>43207</v>
      </c>
      <c r="O21" s="14" t="s">
        <v>33</v>
      </c>
    </row>
    <row r="22" spans="1:15">
      <c r="A22" s="29">
        <v>43179</v>
      </c>
      <c r="B22" s="80" t="s">
        <v>21</v>
      </c>
      <c r="C22" s="59" t="s">
        <v>55</v>
      </c>
      <c r="D22" s="15" t="s">
        <v>56</v>
      </c>
      <c r="E22" s="80" t="s">
        <v>67</v>
      </c>
      <c r="F22" s="95">
        <v>1027.5</v>
      </c>
      <c r="G22" s="47">
        <v>43179</v>
      </c>
      <c r="H22" s="17">
        <f t="shared" ca="1" si="0"/>
        <v>-234</v>
      </c>
      <c r="I22" s="47">
        <v>43185</v>
      </c>
      <c r="J22" s="17">
        <f t="shared" ca="1" si="2"/>
        <v>-228</v>
      </c>
      <c r="K22" s="47">
        <f t="shared" si="3"/>
        <v>43215</v>
      </c>
      <c r="L22" s="11">
        <f t="shared" ca="1" si="1"/>
        <v>-198</v>
      </c>
      <c r="M22" s="16">
        <v>1027.5</v>
      </c>
      <c r="N22" s="47">
        <v>43207</v>
      </c>
      <c r="O22" s="14" t="s">
        <v>33</v>
      </c>
    </row>
    <row r="23" spans="1:15">
      <c r="A23" s="29">
        <v>43181</v>
      </c>
      <c r="B23" s="80" t="s">
        <v>21</v>
      </c>
      <c r="C23" s="55" t="s">
        <v>22</v>
      </c>
      <c r="D23" s="15" t="s">
        <v>23</v>
      </c>
      <c r="E23" s="80" t="s">
        <v>68</v>
      </c>
      <c r="F23" s="95">
        <v>750</v>
      </c>
      <c r="G23" s="47">
        <v>43181</v>
      </c>
      <c r="H23" s="17">
        <f t="shared" ca="1" si="0"/>
        <v>-232</v>
      </c>
      <c r="I23" s="47">
        <v>43186</v>
      </c>
      <c r="J23" s="17">
        <f t="shared" ca="1" si="2"/>
        <v>-227</v>
      </c>
      <c r="K23" s="47">
        <f t="shared" si="3"/>
        <v>43216</v>
      </c>
      <c r="L23" s="11">
        <f t="shared" ca="1" si="1"/>
        <v>-197</v>
      </c>
      <c r="M23" s="16">
        <v>750</v>
      </c>
      <c r="N23" s="47">
        <v>43207</v>
      </c>
      <c r="O23" s="14" t="s">
        <v>33</v>
      </c>
    </row>
    <row r="24" spans="1:15">
      <c r="A24" s="28">
        <v>43185</v>
      </c>
      <c r="B24" s="80" t="s">
        <v>21</v>
      </c>
      <c r="C24" s="55" t="s">
        <v>22</v>
      </c>
      <c r="D24" s="15" t="s">
        <v>23</v>
      </c>
      <c r="E24" s="64" t="s">
        <v>69</v>
      </c>
      <c r="F24" s="93">
        <v>50</v>
      </c>
      <c r="G24" s="45">
        <v>43185</v>
      </c>
      <c r="H24" s="17">
        <f t="shared" ca="1" si="0"/>
        <v>-228</v>
      </c>
      <c r="I24" s="45">
        <v>43187</v>
      </c>
      <c r="J24" s="17">
        <f t="shared" ca="1" si="2"/>
        <v>-226</v>
      </c>
      <c r="K24" s="45">
        <f t="shared" si="3"/>
        <v>43217</v>
      </c>
      <c r="L24" s="11">
        <f t="shared" ca="1" si="1"/>
        <v>-196</v>
      </c>
      <c r="M24" s="13">
        <v>50</v>
      </c>
      <c r="N24" s="45">
        <v>43207</v>
      </c>
      <c r="O24" s="14" t="s">
        <v>33</v>
      </c>
    </row>
    <row r="25" spans="1:15">
      <c r="A25" s="28">
        <v>43185</v>
      </c>
      <c r="B25" s="80" t="s">
        <v>21</v>
      </c>
      <c r="C25" s="55" t="s">
        <v>22</v>
      </c>
      <c r="D25" s="15" t="s">
        <v>23</v>
      </c>
      <c r="E25" s="64" t="s">
        <v>70</v>
      </c>
      <c r="F25" s="93">
        <v>382.78</v>
      </c>
      <c r="G25" s="45">
        <v>43185</v>
      </c>
      <c r="H25" s="17">
        <f t="shared" ca="1" si="0"/>
        <v>-228</v>
      </c>
      <c r="I25" s="45">
        <v>43187</v>
      </c>
      <c r="J25" s="17">
        <f t="shared" ca="1" si="2"/>
        <v>-226</v>
      </c>
      <c r="K25" s="45">
        <f t="shared" si="3"/>
        <v>43217</v>
      </c>
      <c r="L25" s="11">
        <f t="shared" ca="1" si="1"/>
        <v>-196</v>
      </c>
      <c r="M25" s="13">
        <v>382.78</v>
      </c>
      <c r="N25" s="45">
        <v>43207</v>
      </c>
      <c r="O25" s="14" t="s">
        <v>33</v>
      </c>
    </row>
    <row r="26" spans="1:15">
      <c r="A26" s="25">
        <v>43185</v>
      </c>
      <c r="B26" s="79" t="s">
        <v>21</v>
      </c>
      <c r="C26" s="55" t="s">
        <v>22</v>
      </c>
      <c r="D26" s="18" t="s">
        <v>23</v>
      </c>
      <c r="E26" s="64" t="s">
        <v>71</v>
      </c>
      <c r="F26" s="94">
        <v>2232.89</v>
      </c>
      <c r="G26" s="46">
        <v>43185</v>
      </c>
      <c r="H26" s="17">
        <f t="shared" ca="1" si="0"/>
        <v>-228</v>
      </c>
      <c r="I26" s="46">
        <v>43187</v>
      </c>
      <c r="J26" s="17">
        <f t="shared" ca="1" si="2"/>
        <v>-226</v>
      </c>
      <c r="K26" s="46">
        <f t="shared" si="3"/>
        <v>43217</v>
      </c>
      <c r="L26" s="11">
        <f t="shared" ca="1" si="1"/>
        <v>-196</v>
      </c>
      <c r="M26" s="21">
        <v>2232.89</v>
      </c>
      <c r="N26" s="46">
        <v>43207</v>
      </c>
      <c r="O26" s="14" t="s">
        <v>33</v>
      </c>
    </row>
    <row r="27" spans="1:15">
      <c r="A27" s="28">
        <v>43186</v>
      </c>
      <c r="B27" s="78" t="s">
        <v>21</v>
      </c>
      <c r="C27" s="58" t="s">
        <v>58</v>
      </c>
      <c r="D27" s="12" t="s">
        <v>59</v>
      </c>
      <c r="E27" s="64" t="s">
        <v>72</v>
      </c>
      <c r="F27" s="93">
        <v>546</v>
      </c>
      <c r="G27" s="45">
        <v>43186</v>
      </c>
      <c r="H27" s="17">
        <f t="shared" ca="1" si="0"/>
        <v>-227</v>
      </c>
      <c r="I27" s="45">
        <v>43192</v>
      </c>
      <c r="J27" s="17">
        <f t="shared" ca="1" si="2"/>
        <v>-221</v>
      </c>
      <c r="K27" s="45">
        <f t="shared" si="3"/>
        <v>43222</v>
      </c>
      <c r="L27" s="11">
        <f t="shared" ca="1" si="1"/>
        <v>-191</v>
      </c>
      <c r="M27" s="13">
        <v>546</v>
      </c>
      <c r="N27" s="45">
        <v>43207</v>
      </c>
      <c r="O27" s="14" t="s">
        <v>33</v>
      </c>
    </row>
    <row r="28" spans="1:15">
      <c r="A28" s="28">
        <v>43186</v>
      </c>
      <c r="B28" s="78" t="s">
        <v>21</v>
      </c>
      <c r="C28" s="57" t="s">
        <v>73</v>
      </c>
      <c r="D28" s="12" t="s">
        <v>74</v>
      </c>
      <c r="E28" s="64" t="s">
        <v>75</v>
      </c>
      <c r="F28" s="93">
        <v>7248.52</v>
      </c>
      <c r="G28" s="45">
        <v>43186</v>
      </c>
      <c r="H28" s="17">
        <f t="shared" ca="1" si="0"/>
        <v>-227</v>
      </c>
      <c r="I28" s="45">
        <v>43192</v>
      </c>
      <c r="J28" s="17">
        <f t="shared" ca="1" si="2"/>
        <v>-221</v>
      </c>
      <c r="K28" s="45">
        <f t="shared" si="3"/>
        <v>43222</v>
      </c>
      <c r="L28" s="11">
        <f t="shared" ca="1" si="1"/>
        <v>-191</v>
      </c>
      <c r="M28" s="13">
        <v>7248.52</v>
      </c>
      <c r="N28" s="45">
        <v>43207</v>
      </c>
      <c r="O28" s="14" t="s">
        <v>33</v>
      </c>
    </row>
    <row r="29" spans="1:15">
      <c r="A29" s="28">
        <v>43194</v>
      </c>
      <c r="B29" s="78" t="s">
        <v>21</v>
      </c>
      <c r="C29" s="57" t="s">
        <v>73</v>
      </c>
      <c r="D29" s="12" t="s">
        <v>74</v>
      </c>
      <c r="E29" s="64" t="s">
        <v>76</v>
      </c>
      <c r="F29" s="93">
        <v>577.6</v>
      </c>
      <c r="G29" s="45">
        <v>43194</v>
      </c>
      <c r="H29" s="17">
        <f t="shared" ca="1" si="0"/>
        <v>-219</v>
      </c>
      <c r="I29" s="45">
        <v>43199</v>
      </c>
      <c r="J29" s="17">
        <f t="shared" ca="1" si="2"/>
        <v>-214</v>
      </c>
      <c r="K29" s="45">
        <f t="shared" si="3"/>
        <v>43229</v>
      </c>
      <c r="L29" s="11">
        <f t="shared" ca="1" si="1"/>
        <v>-184</v>
      </c>
      <c r="M29" s="13">
        <v>577.6</v>
      </c>
      <c r="N29" s="45">
        <v>43207</v>
      </c>
      <c r="O29" s="14" t="s">
        <v>33</v>
      </c>
    </row>
    <row r="30" spans="1:15">
      <c r="A30" s="28">
        <v>43194</v>
      </c>
      <c r="B30" s="78" t="s">
        <v>21</v>
      </c>
      <c r="C30" s="57" t="s">
        <v>77</v>
      </c>
      <c r="D30" s="12" t="s">
        <v>78</v>
      </c>
      <c r="E30" s="64" t="s">
        <v>79</v>
      </c>
      <c r="F30" s="93">
        <v>1160</v>
      </c>
      <c r="G30" s="45">
        <v>43194</v>
      </c>
      <c r="H30" s="17">
        <f t="shared" ca="1" si="0"/>
        <v>-219</v>
      </c>
      <c r="I30" s="45">
        <v>43200</v>
      </c>
      <c r="J30" s="17">
        <f t="shared" ca="1" si="2"/>
        <v>-213</v>
      </c>
      <c r="K30" s="45">
        <f t="shared" si="3"/>
        <v>43230</v>
      </c>
      <c r="L30" s="11">
        <f t="shared" ca="1" si="1"/>
        <v>-183</v>
      </c>
      <c r="M30" s="13">
        <v>1160</v>
      </c>
      <c r="N30" s="45">
        <v>43207</v>
      </c>
      <c r="O30" s="14" t="s">
        <v>33</v>
      </c>
    </row>
    <row r="31" spans="1:15">
      <c r="A31" s="28">
        <v>43196</v>
      </c>
      <c r="B31" s="80" t="s">
        <v>21</v>
      </c>
      <c r="C31" s="59" t="s">
        <v>41</v>
      </c>
      <c r="D31" s="15" t="s">
        <v>42</v>
      </c>
      <c r="E31" s="64" t="s">
        <v>80</v>
      </c>
      <c r="F31" s="93">
        <v>140.5</v>
      </c>
      <c r="G31" s="45">
        <v>43196</v>
      </c>
      <c r="H31" s="17">
        <f t="shared" ca="1" si="0"/>
        <v>-217</v>
      </c>
      <c r="I31" s="45">
        <v>43200</v>
      </c>
      <c r="J31" s="17">
        <f t="shared" ca="1" si="2"/>
        <v>-213</v>
      </c>
      <c r="K31" s="45">
        <f t="shared" si="3"/>
        <v>43230</v>
      </c>
      <c r="L31" s="11">
        <f t="shared" ca="1" si="1"/>
        <v>-183</v>
      </c>
      <c r="M31" s="13">
        <v>140.5</v>
      </c>
      <c r="N31" s="45">
        <v>43207</v>
      </c>
      <c r="O31" s="14" t="s">
        <v>33</v>
      </c>
    </row>
    <row r="32" spans="1:15">
      <c r="A32" s="28">
        <v>43199</v>
      </c>
      <c r="B32" s="78" t="s">
        <v>21</v>
      </c>
      <c r="C32" s="57" t="s">
        <v>31</v>
      </c>
      <c r="D32" s="12" t="s">
        <v>32</v>
      </c>
      <c r="E32" s="64" t="s">
        <v>81</v>
      </c>
      <c r="F32" s="93">
        <v>9085.44</v>
      </c>
      <c r="G32" s="45">
        <v>43199</v>
      </c>
      <c r="H32" s="17">
        <f t="shared" ca="1" si="0"/>
        <v>-214</v>
      </c>
      <c r="I32" s="45">
        <v>43201</v>
      </c>
      <c r="J32" s="17">
        <f t="shared" ca="1" si="2"/>
        <v>-212</v>
      </c>
      <c r="K32" s="45">
        <f t="shared" si="3"/>
        <v>43231</v>
      </c>
      <c r="L32" s="11">
        <f t="shared" ca="1" si="1"/>
        <v>-182</v>
      </c>
      <c r="M32" s="13">
        <v>9085.44</v>
      </c>
      <c r="N32" s="45">
        <v>43207</v>
      </c>
      <c r="O32" s="14" t="s">
        <v>33</v>
      </c>
    </row>
    <row r="33" spans="1:15">
      <c r="A33" s="28">
        <v>43208</v>
      </c>
      <c r="B33" s="78" t="s">
        <v>21</v>
      </c>
      <c r="C33" s="57" t="s">
        <v>48</v>
      </c>
      <c r="D33" s="12" t="s">
        <v>49</v>
      </c>
      <c r="E33" s="78" t="s">
        <v>82</v>
      </c>
      <c r="F33" s="93">
        <v>1889.97</v>
      </c>
      <c r="G33" s="45">
        <v>43208</v>
      </c>
      <c r="H33" s="17">
        <f t="shared" ca="1" si="0"/>
        <v>-205</v>
      </c>
      <c r="I33" s="45">
        <v>43213</v>
      </c>
      <c r="J33" s="17">
        <f t="shared" ca="1" si="2"/>
        <v>-200</v>
      </c>
      <c r="K33" s="45">
        <f t="shared" si="3"/>
        <v>43243</v>
      </c>
      <c r="L33" s="11">
        <f t="shared" ca="1" si="1"/>
        <v>-170</v>
      </c>
      <c r="M33" s="13">
        <v>1889.97</v>
      </c>
      <c r="N33" s="45">
        <v>43238</v>
      </c>
      <c r="O33" s="14" t="s">
        <v>33</v>
      </c>
    </row>
    <row r="34" spans="1:15">
      <c r="A34" s="28">
        <v>43213</v>
      </c>
      <c r="B34" s="78" t="s">
        <v>21</v>
      </c>
      <c r="C34" s="55" t="s">
        <v>22</v>
      </c>
      <c r="D34" s="18" t="s">
        <v>23</v>
      </c>
      <c r="E34" s="64" t="s">
        <v>83</v>
      </c>
      <c r="F34" s="93">
        <v>2141.5700000000002</v>
      </c>
      <c r="G34" s="45">
        <v>43213</v>
      </c>
      <c r="H34" s="17">
        <f t="shared" ca="1" si="0"/>
        <v>-200</v>
      </c>
      <c r="I34" s="45">
        <v>43215</v>
      </c>
      <c r="J34" s="17">
        <f t="shared" ca="1" si="2"/>
        <v>-198</v>
      </c>
      <c r="K34" s="45">
        <f t="shared" si="3"/>
        <v>43245</v>
      </c>
      <c r="L34" s="11">
        <f t="shared" ca="1" si="1"/>
        <v>-168</v>
      </c>
      <c r="M34" s="13">
        <v>2141.5700000000002</v>
      </c>
      <c r="N34" s="45">
        <v>43238</v>
      </c>
      <c r="O34" s="14" t="s">
        <v>33</v>
      </c>
    </row>
    <row r="35" spans="1:15">
      <c r="A35" s="28">
        <v>43213</v>
      </c>
      <c r="B35" s="80" t="s">
        <v>21</v>
      </c>
      <c r="C35" s="55" t="s">
        <v>22</v>
      </c>
      <c r="D35" s="18" t="s">
        <v>23</v>
      </c>
      <c r="E35" s="64" t="s">
        <v>84</v>
      </c>
      <c r="F35" s="93">
        <v>75</v>
      </c>
      <c r="G35" s="45">
        <v>43213</v>
      </c>
      <c r="H35" s="17">
        <f t="shared" ca="1" si="0"/>
        <v>-200</v>
      </c>
      <c r="I35" s="45">
        <v>43215</v>
      </c>
      <c r="J35" s="17">
        <f t="shared" ca="1" si="2"/>
        <v>-198</v>
      </c>
      <c r="K35" s="45">
        <f t="shared" si="3"/>
        <v>43245</v>
      </c>
      <c r="L35" s="11">
        <f t="shared" ca="1" si="1"/>
        <v>-168</v>
      </c>
      <c r="M35" s="13">
        <v>75</v>
      </c>
      <c r="N35" s="45">
        <v>43238</v>
      </c>
      <c r="O35" s="14" t="s">
        <v>33</v>
      </c>
    </row>
    <row r="36" spans="1:15">
      <c r="A36" s="28">
        <v>43224</v>
      </c>
      <c r="B36" s="78" t="s">
        <v>21</v>
      </c>
      <c r="C36" s="57" t="s">
        <v>48</v>
      </c>
      <c r="D36" s="12" t="s">
        <v>49</v>
      </c>
      <c r="E36" s="64" t="s">
        <v>88</v>
      </c>
      <c r="F36" s="93">
        <v>5706.94</v>
      </c>
      <c r="G36" s="45">
        <v>43224</v>
      </c>
      <c r="H36" s="17">
        <f t="shared" ca="1" si="0"/>
        <v>-189</v>
      </c>
      <c r="I36" s="45">
        <v>43234</v>
      </c>
      <c r="J36" s="17">
        <f t="shared" ca="1" si="2"/>
        <v>-179</v>
      </c>
      <c r="K36" s="45">
        <f t="shared" si="3"/>
        <v>43264</v>
      </c>
      <c r="L36" s="33">
        <f t="shared" ca="1" si="1"/>
        <v>-149</v>
      </c>
      <c r="M36" s="13">
        <v>5706.94</v>
      </c>
      <c r="N36" s="45">
        <v>43241</v>
      </c>
      <c r="O36" s="14" t="s">
        <v>33</v>
      </c>
    </row>
    <row r="37" spans="1:15">
      <c r="A37" s="28">
        <v>43229</v>
      </c>
      <c r="B37" s="78" t="s">
        <v>21</v>
      </c>
      <c r="C37" s="57" t="s">
        <v>85</v>
      </c>
      <c r="D37" s="12" t="s">
        <v>86</v>
      </c>
      <c r="E37" s="64" t="s">
        <v>87</v>
      </c>
      <c r="F37" s="93">
        <v>1800</v>
      </c>
      <c r="G37" s="45">
        <v>43229</v>
      </c>
      <c r="H37" s="17">
        <f t="shared" ca="1" si="0"/>
        <v>-184</v>
      </c>
      <c r="I37" s="45">
        <v>43230</v>
      </c>
      <c r="J37" s="17">
        <f t="shared" ca="1" si="2"/>
        <v>-183</v>
      </c>
      <c r="K37" s="45">
        <f t="shared" ref="K37:K43" si="4">I37+30</f>
        <v>43260</v>
      </c>
      <c r="L37" s="11">
        <f t="shared" ca="1" si="1"/>
        <v>-153</v>
      </c>
      <c r="M37" s="13">
        <v>1800</v>
      </c>
      <c r="N37" s="45">
        <v>43241</v>
      </c>
      <c r="O37" s="14" t="s">
        <v>33</v>
      </c>
    </row>
    <row r="38" spans="1:15">
      <c r="A38" s="28">
        <v>43236</v>
      </c>
      <c r="B38" s="78" t="s">
        <v>21</v>
      </c>
      <c r="C38" s="57" t="s">
        <v>48</v>
      </c>
      <c r="D38" s="12" t="s">
        <v>49</v>
      </c>
      <c r="E38" s="64" t="s">
        <v>91</v>
      </c>
      <c r="F38" s="93">
        <v>2647.7</v>
      </c>
      <c r="G38" s="45">
        <v>43236</v>
      </c>
      <c r="H38" s="17">
        <f t="shared" ca="1" si="0"/>
        <v>-177</v>
      </c>
      <c r="I38" s="45">
        <v>43241</v>
      </c>
      <c r="J38" s="17">
        <f t="shared" ca="1" si="2"/>
        <v>-172</v>
      </c>
      <c r="K38" s="45">
        <f t="shared" si="4"/>
        <v>43271</v>
      </c>
      <c r="L38" s="11">
        <f t="shared" ca="1" si="1"/>
        <v>-142</v>
      </c>
      <c r="M38" s="13">
        <v>2647.7</v>
      </c>
      <c r="N38" s="45">
        <v>43241</v>
      </c>
      <c r="O38" s="14" t="s">
        <v>33</v>
      </c>
    </row>
    <row r="39" spans="1:15">
      <c r="A39" s="28">
        <v>43236</v>
      </c>
      <c r="B39" s="78" t="s">
        <v>21</v>
      </c>
      <c r="C39" s="57" t="s">
        <v>48</v>
      </c>
      <c r="D39" s="12" t="s">
        <v>49</v>
      </c>
      <c r="E39" s="78" t="s">
        <v>92</v>
      </c>
      <c r="F39" s="93">
        <v>3393.89</v>
      </c>
      <c r="G39" s="45">
        <v>43236</v>
      </c>
      <c r="H39" s="17">
        <f t="shared" ca="1" si="0"/>
        <v>-177</v>
      </c>
      <c r="I39" s="45">
        <v>43241</v>
      </c>
      <c r="J39" s="17">
        <f t="shared" ca="1" si="2"/>
        <v>-172</v>
      </c>
      <c r="K39" s="45">
        <f t="shared" si="4"/>
        <v>43271</v>
      </c>
      <c r="L39" s="11">
        <f t="shared" ca="1" si="1"/>
        <v>-142</v>
      </c>
      <c r="M39" s="13">
        <v>3393.89</v>
      </c>
      <c r="N39" s="45">
        <v>43241</v>
      </c>
      <c r="O39" s="14" t="s">
        <v>33</v>
      </c>
    </row>
    <row r="40" spans="1:15">
      <c r="A40" s="28">
        <v>43244</v>
      </c>
      <c r="B40" s="78" t="s">
        <v>21</v>
      </c>
      <c r="C40" s="57" t="s">
        <v>48</v>
      </c>
      <c r="D40" s="12" t="s">
        <v>49</v>
      </c>
      <c r="E40" s="64" t="s">
        <v>95</v>
      </c>
      <c r="F40" s="93">
        <v>4229.6499999999996</v>
      </c>
      <c r="G40" s="45">
        <v>43244</v>
      </c>
      <c r="H40" s="17">
        <f t="shared" ref="H40" ca="1" si="5">IF(G40&lt;&gt;"",G40-TODAY(),"-")</f>
        <v>-169</v>
      </c>
      <c r="I40" s="45">
        <v>43250</v>
      </c>
      <c r="J40" s="17">
        <f t="shared" ref="J40" ca="1" si="6">IF(I40&lt;&gt;"",I40-TODAY(),"-")</f>
        <v>-163</v>
      </c>
      <c r="K40" s="45">
        <f t="shared" si="4"/>
        <v>43280</v>
      </c>
      <c r="L40" s="11">
        <f t="shared" ref="L40" ca="1" si="7">IF(K40&lt;&gt;"",K40-TODAY(),"-")</f>
        <v>-133</v>
      </c>
      <c r="M40" s="13">
        <v>4229.6499999999996</v>
      </c>
      <c r="N40" s="45">
        <v>43262</v>
      </c>
      <c r="O40" s="14" t="s">
        <v>33</v>
      </c>
    </row>
    <row r="41" spans="1:15">
      <c r="A41" s="28">
        <v>43244</v>
      </c>
      <c r="B41" s="78" t="s">
        <v>21</v>
      </c>
      <c r="C41" s="57" t="s">
        <v>48</v>
      </c>
      <c r="D41" s="12" t="s">
        <v>49</v>
      </c>
      <c r="E41" s="78" t="s">
        <v>102</v>
      </c>
      <c r="F41" s="93">
        <v>4639</v>
      </c>
      <c r="G41" s="45">
        <v>43244</v>
      </c>
      <c r="H41" s="17">
        <f t="shared" ca="1" si="0"/>
        <v>-169</v>
      </c>
      <c r="I41" s="45">
        <v>43250</v>
      </c>
      <c r="J41" s="17">
        <f t="shared" ca="1" si="2"/>
        <v>-163</v>
      </c>
      <c r="K41" s="45">
        <f t="shared" si="4"/>
        <v>43280</v>
      </c>
      <c r="L41" s="11">
        <f t="shared" ca="1" si="1"/>
        <v>-133</v>
      </c>
      <c r="M41" s="13">
        <v>4639</v>
      </c>
      <c r="N41" s="45">
        <v>43262</v>
      </c>
      <c r="O41" s="14" t="s">
        <v>33</v>
      </c>
    </row>
    <row r="42" spans="1:15">
      <c r="A42" s="28">
        <v>43244</v>
      </c>
      <c r="B42" s="78" t="s">
        <v>21</v>
      </c>
      <c r="C42" s="57" t="s">
        <v>48</v>
      </c>
      <c r="D42" s="12" t="s">
        <v>49</v>
      </c>
      <c r="E42" s="78" t="s">
        <v>100</v>
      </c>
      <c r="F42" s="93">
        <v>7855.46</v>
      </c>
      <c r="G42" s="45">
        <v>43244</v>
      </c>
      <c r="H42" s="17">
        <f t="shared" ca="1" si="0"/>
        <v>-169</v>
      </c>
      <c r="I42" s="45">
        <v>43250</v>
      </c>
      <c r="J42" s="17">
        <f t="shared" ca="1" si="2"/>
        <v>-163</v>
      </c>
      <c r="K42" s="45">
        <f t="shared" si="4"/>
        <v>43280</v>
      </c>
      <c r="L42" s="11">
        <f t="shared" ca="1" si="1"/>
        <v>-133</v>
      </c>
      <c r="M42" s="13">
        <v>7855.46</v>
      </c>
      <c r="N42" s="45">
        <v>43262</v>
      </c>
      <c r="O42" s="14" t="s">
        <v>33</v>
      </c>
    </row>
    <row r="43" spans="1:15">
      <c r="A43" s="28">
        <v>43244</v>
      </c>
      <c r="B43" s="78" t="s">
        <v>21</v>
      </c>
      <c r="C43" s="57" t="s">
        <v>48</v>
      </c>
      <c r="D43" s="12" t="s">
        <v>49</v>
      </c>
      <c r="E43" s="78" t="s">
        <v>101</v>
      </c>
      <c r="F43" s="93">
        <v>10027.57</v>
      </c>
      <c r="G43" s="45">
        <v>43244</v>
      </c>
      <c r="H43" s="17">
        <f t="shared" ca="1" si="0"/>
        <v>-169</v>
      </c>
      <c r="I43" s="45">
        <v>43250</v>
      </c>
      <c r="J43" s="17">
        <f t="shared" ca="1" si="2"/>
        <v>-163</v>
      </c>
      <c r="K43" s="45">
        <f t="shared" si="4"/>
        <v>43280</v>
      </c>
      <c r="L43" s="33">
        <f t="shared" ca="1" si="1"/>
        <v>-133</v>
      </c>
      <c r="M43" s="13">
        <v>10027.57</v>
      </c>
      <c r="N43" s="45">
        <v>43262</v>
      </c>
      <c r="O43" s="14" t="s">
        <v>33</v>
      </c>
    </row>
    <row r="44" spans="1:15">
      <c r="A44" s="28">
        <v>43244</v>
      </c>
      <c r="B44" s="78" t="s">
        <v>21</v>
      </c>
      <c r="C44" s="57" t="s">
        <v>48</v>
      </c>
      <c r="D44" s="12" t="s">
        <v>49</v>
      </c>
      <c r="E44" s="64" t="s">
        <v>96</v>
      </c>
      <c r="F44" s="93">
        <v>4278.57</v>
      </c>
      <c r="G44" s="45">
        <v>43244</v>
      </c>
      <c r="H44" s="17">
        <f t="shared" ca="1" si="0"/>
        <v>-169</v>
      </c>
      <c r="I44" s="45">
        <v>43250</v>
      </c>
      <c r="J44" s="17">
        <f t="shared" ca="1" si="2"/>
        <v>-163</v>
      </c>
      <c r="K44" s="45">
        <f>I44+30</f>
        <v>43280</v>
      </c>
      <c r="L44" s="33">
        <f t="shared" ca="1" si="1"/>
        <v>-133</v>
      </c>
      <c r="M44" s="13">
        <v>4278.57</v>
      </c>
      <c r="N44" s="45">
        <v>43262</v>
      </c>
      <c r="O44" s="14" t="s">
        <v>33</v>
      </c>
    </row>
    <row r="45" spans="1:15">
      <c r="A45" s="28">
        <v>43244</v>
      </c>
      <c r="B45" s="78" t="s">
        <v>21</v>
      </c>
      <c r="C45" s="57" t="s">
        <v>48</v>
      </c>
      <c r="D45" s="12" t="s">
        <v>49</v>
      </c>
      <c r="E45" s="64" t="s">
        <v>97</v>
      </c>
      <c r="F45" s="93">
        <v>4111.8999999999996</v>
      </c>
      <c r="G45" s="45">
        <v>43244</v>
      </c>
      <c r="H45" s="17">
        <f t="shared" ca="1" si="0"/>
        <v>-169</v>
      </c>
      <c r="I45" s="45">
        <v>43250</v>
      </c>
      <c r="J45" s="17">
        <f t="shared" ca="1" si="2"/>
        <v>-163</v>
      </c>
      <c r="K45" s="45">
        <f>I45+30</f>
        <v>43280</v>
      </c>
      <c r="L45" s="33">
        <f t="shared" ca="1" si="1"/>
        <v>-133</v>
      </c>
      <c r="M45" s="13">
        <v>4111.8999999999996</v>
      </c>
      <c r="N45" s="45">
        <v>43262</v>
      </c>
      <c r="O45" s="14" t="s">
        <v>33</v>
      </c>
    </row>
    <row r="46" spans="1:15">
      <c r="A46" s="28">
        <v>43244</v>
      </c>
      <c r="B46" s="78" t="s">
        <v>21</v>
      </c>
      <c r="C46" s="57" t="s">
        <v>48</v>
      </c>
      <c r="D46" s="12" t="s">
        <v>49</v>
      </c>
      <c r="E46" s="78" t="s">
        <v>98</v>
      </c>
      <c r="F46" s="93">
        <v>546.29999999999995</v>
      </c>
      <c r="G46" s="45">
        <v>43244</v>
      </c>
      <c r="H46" s="17">
        <f t="shared" ca="1" si="0"/>
        <v>-169</v>
      </c>
      <c r="I46" s="45">
        <v>43250</v>
      </c>
      <c r="J46" s="17">
        <f t="shared" ca="1" si="2"/>
        <v>-163</v>
      </c>
      <c r="K46" s="45">
        <f>I46+30</f>
        <v>43280</v>
      </c>
      <c r="L46" s="11">
        <f t="shared" ca="1" si="1"/>
        <v>-133</v>
      </c>
      <c r="M46" s="13">
        <v>546.29999999999995</v>
      </c>
      <c r="N46" s="45">
        <v>43262</v>
      </c>
      <c r="O46" s="14" t="s">
        <v>33</v>
      </c>
    </row>
    <row r="47" spans="1:15">
      <c r="A47" s="28">
        <v>43244</v>
      </c>
      <c r="B47" s="78" t="s">
        <v>21</v>
      </c>
      <c r="C47" s="57" t="s">
        <v>48</v>
      </c>
      <c r="D47" s="12" t="s">
        <v>49</v>
      </c>
      <c r="E47" s="78" t="s">
        <v>99</v>
      </c>
      <c r="F47" s="93">
        <v>796.77</v>
      </c>
      <c r="G47" s="45">
        <v>43244</v>
      </c>
      <c r="H47" s="17">
        <f t="shared" ca="1" si="0"/>
        <v>-169</v>
      </c>
      <c r="I47" s="45">
        <v>43250</v>
      </c>
      <c r="J47" s="17">
        <f t="shared" ca="1" si="2"/>
        <v>-163</v>
      </c>
      <c r="K47" s="45">
        <f>I47+30</f>
        <v>43280</v>
      </c>
      <c r="L47" s="11">
        <f t="shared" ca="1" si="1"/>
        <v>-133</v>
      </c>
      <c r="M47" s="13">
        <v>796.77</v>
      </c>
      <c r="N47" s="45">
        <v>43262</v>
      </c>
      <c r="O47" s="14" t="s">
        <v>33</v>
      </c>
    </row>
    <row r="48" spans="1:15">
      <c r="A48" s="28">
        <v>43245</v>
      </c>
      <c r="B48" s="80" t="s">
        <v>21</v>
      </c>
      <c r="C48" s="55" t="s">
        <v>104</v>
      </c>
      <c r="D48" s="18" t="s">
        <v>105</v>
      </c>
      <c r="E48" s="64" t="s">
        <v>106</v>
      </c>
      <c r="F48" s="93">
        <v>3351</v>
      </c>
      <c r="G48" s="45">
        <v>43245</v>
      </c>
      <c r="H48" s="17">
        <f t="shared" ref="H48:H49" ca="1" si="8">IF(G48&lt;&gt;"",G48-TODAY(),"-")</f>
        <v>-168</v>
      </c>
      <c r="I48" s="45">
        <v>43245</v>
      </c>
      <c r="J48" s="17">
        <f t="shared" ref="J48:J49" ca="1" si="9">IF(I48&lt;&gt;"",I48-TODAY(),"-")</f>
        <v>-168</v>
      </c>
      <c r="K48" s="45">
        <f>I48+5</f>
        <v>43250</v>
      </c>
      <c r="L48" s="33">
        <f t="shared" ref="L48:L49" ca="1" si="10">IF(K48&lt;&gt;"",K48-TODAY(),"-")</f>
        <v>-163</v>
      </c>
      <c r="M48" s="13">
        <v>3351</v>
      </c>
      <c r="N48" s="45">
        <v>43294</v>
      </c>
      <c r="O48" s="14" t="s">
        <v>33</v>
      </c>
    </row>
    <row r="49" spans="1:15">
      <c r="A49" s="28">
        <v>43245</v>
      </c>
      <c r="B49" s="80" t="s">
        <v>21</v>
      </c>
      <c r="C49" s="57" t="s">
        <v>73</v>
      </c>
      <c r="D49" s="12" t="s">
        <v>74</v>
      </c>
      <c r="E49" s="64" t="s">
        <v>103</v>
      </c>
      <c r="F49" s="93">
        <v>2534.56</v>
      </c>
      <c r="G49" s="45">
        <v>43245</v>
      </c>
      <c r="H49" s="17">
        <f t="shared" ca="1" si="8"/>
        <v>-168</v>
      </c>
      <c r="I49" s="45">
        <v>43248</v>
      </c>
      <c r="J49" s="17">
        <f t="shared" ca="1" si="9"/>
        <v>-165</v>
      </c>
      <c r="K49" s="45">
        <f>I49+30</f>
        <v>43278</v>
      </c>
      <c r="L49" s="11">
        <f t="shared" ca="1" si="10"/>
        <v>-135</v>
      </c>
      <c r="M49" s="13">
        <v>2534.56</v>
      </c>
      <c r="N49" s="45">
        <v>43262</v>
      </c>
      <c r="O49" s="14" t="s">
        <v>33</v>
      </c>
    </row>
    <row r="50" spans="1:15">
      <c r="A50" s="28">
        <v>43245</v>
      </c>
      <c r="B50" s="80" t="s">
        <v>21</v>
      </c>
      <c r="C50" s="57" t="s">
        <v>107</v>
      </c>
      <c r="D50" s="12" t="s">
        <v>108</v>
      </c>
      <c r="E50" s="64" t="s">
        <v>109</v>
      </c>
      <c r="F50" s="93">
        <v>2721</v>
      </c>
      <c r="G50" s="45">
        <v>43245</v>
      </c>
      <c r="H50" s="17">
        <f t="shared" ca="1" si="0"/>
        <v>-168</v>
      </c>
      <c r="I50" s="45">
        <v>43248</v>
      </c>
      <c r="J50" s="17">
        <f t="shared" ca="1" si="2"/>
        <v>-165</v>
      </c>
      <c r="K50" s="45">
        <f>I50+5</f>
        <v>43253</v>
      </c>
      <c r="L50" s="11">
        <f t="shared" ca="1" si="1"/>
        <v>-160</v>
      </c>
      <c r="M50" s="13">
        <v>2721</v>
      </c>
      <c r="N50" s="45">
        <v>43255</v>
      </c>
      <c r="O50" s="14" t="s">
        <v>33</v>
      </c>
    </row>
    <row r="51" spans="1:15">
      <c r="A51" s="28">
        <v>43249</v>
      </c>
      <c r="B51" s="78" t="s">
        <v>21</v>
      </c>
      <c r="C51" s="57" t="s">
        <v>31</v>
      </c>
      <c r="D51" s="12" t="s">
        <v>32</v>
      </c>
      <c r="E51" s="78" t="s">
        <v>110</v>
      </c>
      <c r="F51" s="93">
        <v>8709.61</v>
      </c>
      <c r="G51" s="45">
        <v>43249</v>
      </c>
      <c r="H51" s="17">
        <f t="shared" ca="1" si="0"/>
        <v>-164</v>
      </c>
      <c r="I51" s="45">
        <v>43250</v>
      </c>
      <c r="J51" s="17">
        <f t="shared" ca="1" si="2"/>
        <v>-163</v>
      </c>
      <c r="K51" s="45">
        <f t="shared" ref="K51:K60" si="11">I51+30</f>
        <v>43280</v>
      </c>
      <c r="L51" s="11">
        <f t="shared" ca="1" si="1"/>
        <v>-133</v>
      </c>
      <c r="M51" s="13">
        <v>8709.61</v>
      </c>
      <c r="N51" s="45">
        <v>43262</v>
      </c>
      <c r="O51" s="14" t="s">
        <v>33</v>
      </c>
    </row>
    <row r="52" spans="1:15">
      <c r="A52" s="28">
        <v>43250</v>
      </c>
      <c r="B52" s="78" t="s">
        <v>21</v>
      </c>
      <c r="C52" s="57" t="s">
        <v>111</v>
      </c>
      <c r="D52" s="12" t="s">
        <v>112</v>
      </c>
      <c r="E52" s="64" t="s">
        <v>113</v>
      </c>
      <c r="F52" s="93">
        <v>1551.12</v>
      </c>
      <c r="G52" s="45">
        <v>43250</v>
      </c>
      <c r="H52" s="17">
        <f t="shared" ca="1" si="0"/>
        <v>-163</v>
      </c>
      <c r="I52" s="45">
        <v>43250</v>
      </c>
      <c r="J52" s="17">
        <f t="shared" ca="1" si="2"/>
        <v>-163</v>
      </c>
      <c r="K52" s="45">
        <f t="shared" si="11"/>
        <v>43280</v>
      </c>
      <c r="L52" s="11">
        <f t="shared" ca="1" si="1"/>
        <v>-133</v>
      </c>
      <c r="M52" s="13">
        <v>1551.12</v>
      </c>
      <c r="N52" s="45">
        <v>43262</v>
      </c>
      <c r="O52" s="14" t="s">
        <v>33</v>
      </c>
    </row>
    <row r="53" spans="1:15">
      <c r="A53" s="28">
        <v>43250</v>
      </c>
      <c r="B53" s="80" t="s">
        <v>21</v>
      </c>
      <c r="C53" s="57" t="s">
        <v>48</v>
      </c>
      <c r="D53" s="12" t="s">
        <v>49</v>
      </c>
      <c r="E53" s="64" t="s">
        <v>114</v>
      </c>
      <c r="F53" s="93">
        <v>3369.48</v>
      </c>
      <c r="G53" s="45">
        <v>43250</v>
      </c>
      <c r="H53" s="17">
        <f t="shared" ca="1" si="0"/>
        <v>-163</v>
      </c>
      <c r="I53" s="45">
        <v>43262</v>
      </c>
      <c r="J53" s="17">
        <f t="shared" ca="1" si="2"/>
        <v>-151</v>
      </c>
      <c r="K53" s="45">
        <f t="shared" si="11"/>
        <v>43292</v>
      </c>
      <c r="L53" s="11">
        <f t="shared" ca="1" si="1"/>
        <v>-121</v>
      </c>
      <c r="M53" s="13">
        <v>3369.48</v>
      </c>
      <c r="N53" s="45">
        <v>43291</v>
      </c>
      <c r="O53" s="14" t="s">
        <v>33</v>
      </c>
    </row>
    <row r="54" spans="1:15">
      <c r="A54" s="28">
        <v>43250</v>
      </c>
      <c r="B54" s="80" t="s">
        <v>21</v>
      </c>
      <c r="C54" s="57" t="s">
        <v>48</v>
      </c>
      <c r="D54" s="12" t="s">
        <v>49</v>
      </c>
      <c r="E54" s="64" t="s">
        <v>115</v>
      </c>
      <c r="F54" s="93">
        <v>2693.92</v>
      </c>
      <c r="G54" s="45">
        <v>43250</v>
      </c>
      <c r="H54" s="17">
        <f t="shared" ca="1" si="0"/>
        <v>-163</v>
      </c>
      <c r="I54" s="45">
        <v>43262</v>
      </c>
      <c r="J54" s="17">
        <f t="shared" ca="1" si="2"/>
        <v>-151</v>
      </c>
      <c r="K54" s="45">
        <f t="shared" si="11"/>
        <v>43292</v>
      </c>
      <c r="L54" s="11">
        <f t="shared" ca="1" si="1"/>
        <v>-121</v>
      </c>
      <c r="M54" s="13">
        <v>2693.92</v>
      </c>
      <c r="N54" s="45">
        <v>43291</v>
      </c>
      <c r="O54" s="14" t="s">
        <v>33</v>
      </c>
    </row>
    <row r="55" spans="1:15">
      <c r="A55" s="28">
        <v>43250</v>
      </c>
      <c r="B55" s="80" t="s">
        <v>21</v>
      </c>
      <c r="C55" s="57" t="s">
        <v>48</v>
      </c>
      <c r="D55" s="12" t="s">
        <v>49</v>
      </c>
      <c r="E55" s="64" t="s">
        <v>116</v>
      </c>
      <c r="F55" s="93">
        <v>4455.97</v>
      </c>
      <c r="G55" s="45">
        <v>43250</v>
      </c>
      <c r="H55" s="17">
        <f t="shared" ca="1" si="0"/>
        <v>-163</v>
      </c>
      <c r="I55" s="45">
        <v>43262</v>
      </c>
      <c r="J55" s="17">
        <f t="shared" ca="1" si="2"/>
        <v>-151</v>
      </c>
      <c r="K55" s="45">
        <f t="shared" si="11"/>
        <v>43292</v>
      </c>
      <c r="L55" s="11">
        <f t="shared" ca="1" si="1"/>
        <v>-121</v>
      </c>
      <c r="M55" s="13">
        <v>4455.97</v>
      </c>
      <c r="N55" s="45">
        <v>43291</v>
      </c>
      <c r="O55" s="14" t="s">
        <v>33</v>
      </c>
    </row>
    <row r="56" spans="1:15">
      <c r="A56" s="28">
        <v>43264</v>
      </c>
      <c r="B56" s="80" t="s">
        <v>21</v>
      </c>
      <c r="C56" s="55" t="s">
        <v>31</v>
      </c>
      <c r="D56" s="18" t="s">
        <v>32</v>
      </c>
      <c r="E56" s="64" t="s">
        <v>117</v>
      </c>
      <c r="F56" s="93">
        <v>1492.4</v>
      </c>
      <c r="G56" s="45">
        <v>43264</v>
      </c>
      <c r="H56" s="17">
        <f t="shared" ca="1" si="0"/>
        <v>-149</v>
      </c>
      <c r="I56" s="45">
        <v>43266</v>
      </c>
      <c r="J56" s="17">
        <f t="shared" ca="1" si="2"/>
        <v>-147</v>
      </c>
      <c r="K56" s="45">
        <f t="shared" si="11"/>
        <v>43296</v>
      </c>
      <c r="L56" s="11">
        <f t="shared" ca="1" si="1"/>
        <v>-117</v>
      </c>
      <c r="M56" s="13">
        <v>1492.4</v>
      </c>
      <c r="N56" s="45">
        <v>43291</v>
      </c>
      <c r="O56" s="14" t="s">
        <v>33</v>
      </c>
    </row>
    <row r="57" spans="1:15">
      <c r="A57" s="28">
        <v>43276</v>
      </c>
      <c r="B57" s="78" t="s">
        <v>21</v>
      </c>
      <c r="C57" s="55" t="s">
        <v>22</v>
      </c>
      <c r="D57" s="18" t="s">
        <v>23</v>
      </c>
      <c r="E57" s="78" t="s">
        <v>120</v>
      </c>
      <c r="F57" s="93">
        <v>2514.66</v>
      </c>
      <c r="G57" s="45">
        <v>43276</v>
      </c>
      <c r="H57" s="17">
        <f t="shared" ca="1" si="0"/>
        <v>-137</v>
      </c>
      <c r="I57" s="45">
        <v>43291</v>
      </c>
      <c r="J57" s="17">
        <f t="shared" ca="1" si="2"/>
        <v>-122</v>
      </c>
      <c r="K57" s="45">
        <f t="shared" si="11"/>
        <v>43321</v>
      </c>
      <c r="L57" s="11">
        <f t="shared" ca="1" si="1"/>
        <v>-92</v>
      </c>
      <c r="M57" s="13">
        <v>2514.66</v>
      </c>
      <c r="N57" s="45">
        <v>43301</v>
      </c>
      <c r="O57" s="14" t="s">
        <v>33</v>
      </c>
    </row>
    <row r="58" spans="1:15">
      <c r="A58" s="28">
        <v>43276</v>
      </c>
      <c r="B58" s="78" t="s">
        <v>21</v>
      </c>
      <c r="C58" s="55" t="s">
        <v>22</v>
      </c>
      <c r="D58" s="18" t="s">
        <v>23</v>
      </c>
      <c r="E58" s="64" t="s">
        <v>121</v>
      </c>
      <c r="F58" s="93">
        <v>1000</v>
      </c>
      <c r="G58" s="45">
        <v>43276</v>
      </c>
      <c r="H58" s="17">
        <f t="shared" ca="1" si="0"/>
        <v>-137</v>
      </c>
      <c r="I58" s="45">
        <v>43291</v>
      </c>
      <c r="J58" s="17">
        <f t="shared" ca="1" si="2"/>
        <v>-122</v>
      </c>
      <c r="K58" s="45">
        <f t="shared" si="11"/>
        <v>43321</v>
      </c>
      <c r="L58" s="11">
        <f t="shared" ca="1" si="1"/>
        <v>-92</v>
      </c>
      <c r="M58" s="13">
        <v>1000</v>
      </c>
      <c r="N58" s="45">
        <v>43301</v>
      </c>
      <c r="O58" s="14" t="s">
        <v>33</v>
      </c>
    </row>
    <row r="59" spans="1:15">
      <c r="A59" s="28">
        <v>43285</v>
      </c>
      <c r="B59" s="78" t="s">
        <v>21</v>
      </c>
      <c r="C59" s="57" t="s">
        <v>73</v>
      </c>
      <c r="D59" s="12" t="s">
        <v>74</v>
      </c>
      <c r="E59" s="64" t="s">
        <v>122</v>
      </c>
      <c r="F59" s="93">
        <v>2849.86</v>
      </c>
      <c r="G59" s="45">
        <v>43285</v>
      </c>
      <c r="H59" s="17">
        <f t="shared" ca="1" si="0"/>
        <v>-128</v>
      </c>
      <c r="I59" s="45">
        <v>43292</v>
      </c>
      <c r="J59" s="17">
        <f t="shared" ca="1" si="2"/>
        <v>-121</v>
      </c>
      <c r="K59" s="45">
        <f t="shared" si="11"/>
        <v>43322</v>
      </c>
      <c r="L59" s="33">
        <f t="shared" ca="1" si="1"/>
        <v>-91</v>
      </c>
      <c r="M59" s="13">
        <v>2849.86</v>
      </c>
      <c r="N59" s="45">
        <v>43329</v>
      </c>
      <c r="O59" s="14" t="s">
        <v>33</v>
      </c>
    </row>
    <row r="60" spans="1:15">
      <c r="A60" s="28">
        <v>43287</v>
      </c>
      <c r="B60" s="59">
        <v>1001</v>
      </c>
      <c r="C60" s="57" t="s">
        <v>31</v>
      </c>
      <c r="D60" s="12" t="s">
        <v>32</v>
      </c>
      <c r="E60" s="78" t="s">
        <v>123</v>
      </c>
      <c r="F60" s="93">
        <v>2568.02</v>
      </c>
      <c r="G60" s="45">
        <v>43287</v>
      </c>
      <c r="H60" s="17">
        <f t="shared" ca="1" si="0"/>
        <v>-126</v>
      </c>
      <c r="I60" s="45">
        <v>43293</v>
      </c>
      <c r="J60" s="17">
        <f t="shared" ca="1" si="2"/>
        <v>-120</v>
      </c>
      <c r="K60" s="45">
        <f t="shared" si="11"/>
        <v>43323</v>
      </c>
      <c r="L60" s="11">
        <f t="shared" ca="1" si="1"/>
        <v>-90</v>
      </c>
      <c r="M60" s="13">
        <v>2568.02</v>
      </c>
      <c r="N60" s="45">
        <v>43329</v>
      </c>
      <c r="O60" s="14" t="s">
        <v>33</v>
      </c>
    </row>
    <row r="61" spans="1:15">
      <c r="A61" s="25">
        <v>43291</v>
      </c>
      <c r="B61" s="58">
        <v>1001</v>
      </c>
      <c r="C61" s="57" t="s">
        <v>31</v>
      </c>
      <c r="D61" s="12" t="s">
        <v>32</v>
      </c>
      <c r="E61" s="78" t="s">
        <v>124</v>
      </c>
      <c r="F61" s="93">
        <v>2205.84</v>
      </c>
      <c r="G61" s="45">
        <v>43291</v>
      </c>
      <c r="H61" s="17">
        <f t="shared" ca="1" si="0"/>
        <v>-122</v>
      </c>
      <c r="I61" s="45">
        <v>43293</v>
      </c>
      <c r="J61" s="17">
        <f t="shared" ca="1" si="2"/>
        <v>-120</v>
      </c>
      <c r="K61" s="45">
        <f t="shared" ref="K61:K73" si="12">I61+30</f>
        <v>43323</v>
      </c>
      <c r="L61" s="11">
        <f t="shared" ca="1" si="1"/>
        <v>-90</v>
      </c>
      <c r="M61" s="13">
        <v>2205.84</v>
      </c>
      <c r="N61" s="45">
        <v>43329</v>
      </c>
      <c r="O61" s="14" t="s">
        <v>33</v>
      </c>
    </row>
    <row r="62" spans="1:15">
      <c r="A62" s="28">
        <v>43292</v>
      </c>
      <c r="B62" s="78" t="s">
        <v>21</v>
      </c>
      <c r="C62" s="57" t="s">
        <v>22</v>
      </c>
      <c r="D62" s="12" t="s">
        <v>125</v>
      </c>
      <c r="E62" s="64" t="s">
        <v>127</v>
      </c>
      <c r="F62" s="93">
        <v>950</v>
      </c>
      <c r="G62" s="45">
        <v>43292</v>
      </c>
      <c r="H62" s="17">
        <f t="shared" ca="1" si="0"/>
        <v>-121</v>
      </c>
      <c r="I62" s="45">
        <v>43297</v>
      </c>
      <c r="J62" s="17">
        <f t="shared" ca="1" si="2"/>
        <v>-116</v>
      </c>
      <c r="K62" s="45">
        <f t="shared" si="12"/>
        <v>43327</v>
      </c>
      <c r="L62" s="11">
        <f t="shared" ca="1" si="1"/>
        <v>-86</v>
      </c>
      <c r="M62" s="13">
        <v>950</v>
      </c>
      <c r="N62" s="45">
        <v>43332</v>
      </c>
      <c r="O62" s="14" t="s">
        <v>33</v>
      </c>
    </row>
    <row r="63" spans="1:15">
      <c r="A63" s="28">
        <v>43292</v>
      </c>
      <c r="B63" s="78" t="s">
        <v>21</v>
      </c>
      <c r="C63" s="57" t="s">
        <v>22</v>
      </c>
      <c r="D63" s="12" t="s">
        <v>125</v>
      </c>
      <c r="E63" s="64" t="s">
        <v>128</v>
      </c>
      <c r="F63" s="93">
        <v>125</v>
      </c>
      <c r="G63" s="45">
        <v>43292</v>
      </c>
      <c r="H63" s="17">
        <f t="shared" ca="1" si="0"/>
        <v>-121</v>
      </c>
      <c r="I63" s="45">
        <v>43297</v>
      </c>
      <c r="J63" s="17">
        <f t="shared" ca="1" si="2"/>
        <v>-116</v>
      </c>
      <c r="K63" s="45">
        <f t="shared" si="12"/>
        <v>43327</v>
      </c>
      <c r="L63" s="11">
        <f t="shared" ca="1" si="1"/>
        <v>-86</v>
      </c>
      <c r="M63" s="13">
        <v>125</v>
      </c>
      <c r="N63" s="45">
        <v>43332</v>
      </c>
      <c r="O63" s="14" t="s">
        <v>33</v>
      </c>
    </row>
    <row r="64" spans="1:15">
      <c r="A64" s="28">
        <v>43292</v>
      </c>
      <c r="B64" s="78" t="s">
        <v>21</v>
      </c>
      <c r="C64" s="57" t="s">
        <v>22</v>
      </c>
      <c r="D64" s="12" t="s">
        <v>125</v>
      </c>
      <c r="E64" s="64" t="s">
        <v>126</v>
      </c>
      <c r="F64" s="93">
        <v>2107.62</v>
      </c>
      <c r="G64" s="45">
        <v>43292</v>
      </c>
      <c r="H64" s="17">
        <f t="shared" ca="1" si="0"/>
        <v>-121</v>
      </c>
      <c r="I64" s="45">
        <v>43297</v>
      </c>
      <c r="J64" s="17">
        <f t="shared" ca="1" si="2"/>
        <v>-116</v>
      </c>
      <c r="K64" s="45">
        <f t="shared" si="12"/>
        <v>43327</v>
      </c>
      <c r="L64" s="11">
        <f t="shared" ca="1" si="1"/>
        <v>-86</v>
      </c>
      <c r="M64" s="13">
        <v>2107.62</v>
      </c>
      <c r="N64" s="45">
        <v>43332</v>
      </c>
      <c r="O64" s="14" t="s">
        <v>33</v>
      </c>
    </row>
    <row r="65" spans="1:33">
      <c r="A65" s="28">
        <v>43297</v>
      </c>
      <c r="B65" s="78" t="s">
        <v>21</v>
      </c>
      <c r="C65" s="57" t="s">
        <v>48</v>
      </c>
      <c r="D65" s="12" t="s">
        <v>49</v>
      </c>
      <c r="E65" s="64" t="s">
        <v>131</v>
      </c>
      <c r="F65" s="93">
        <v>4326.6899999999996</v>
      </c>
      <c r="G65" s="45">
        <v>43297</v>
      </c>
      <c r="H65" s="17">
        <f t="shared" ca="1" si="0"/>
        <v>-116</v>
      </c>
      <c r="I65" s="45">
        <v>43306</v>
      </c>
      <c r="J65" s="17">
        <f t="shared" ca="1" si="2"/>
        <v>-107</v>
      </c>
      <c r="K65" s="45">
        <f t="shared" si="12"/>
        <v>43336</v>
      </c>
      <c r="L65" s="11">
        <f t="shared" ca="1" si="1"/>
        <v>-77</v>
      </c>
      <c r="M65" s="13">
        <v>4326.6899999999996</v>
      </c>
      <c r="N65" s="45">
        <v>43347</v>
      </c>
      <c r="O65" s="14" t="s">
        <v>33</v>
      </c>
    </row>
    <row r="66" spans="1:33">
      <c r="A66" s="28">
        <v>43297</v>
      </c>
      <c r="B66" s="78" t="s">
        <v>21</v>
      </c>
      <c r="C66" s="57" t="s">
        <v>48</v>
      </c>
      <c r="D66" s="12" t="s">
        <v>49</v>
      </c>
      <c r="E66" s="64" t="s">
        <v>130</v>
      </c>
      <c r="F66" s="93">
        <v>4854.05</v>
      </c>
      <c r="G66" s="45">
        <v>43297</v>
      </c>
      <c r="H66" s="17">
        <f t="shared" ca="1" si="0"/>
        <v>-116</v>
      </c>
      <c r="I66" s="45">
        <v>43306</v>
      </c>
      <c r="J66" s="17">
        <f t="shared" ca="1" si="2"/>
        <v>-107</v>
      </c>
      <c r="K66" s="45">
        <f t="shared" si="12"/>
        <v>43336</v>
      </c>
      <c r="L66" s="11">
        <f t="shared" ca="1" si="1"/>
        <v>-77</v>
      </c>
      <c r="M66" s="13">
        <v>4854.05</v>
      </c>
      <c r="N66" s="45">
        <v>43347</v>
      </c>
      <c r="O66" s="14" t="s">
        <v>33</v>
      </c>
    </row>
    <row r="67" spans="1:33" s="31" customFormat="1" ht="12.75">
      <c r="A67" s="28">
        <v>43297</v>
      </c>
      <c r="B67" s="78" t="s">
        <v>21</v>
      </c>
      <c r="C67" s="57" t="s">
        <v>48</v>
      </c>
      <c r="D67" s="12" t="s">
        <v>49</v>
      </c>
      <c r="E67" s="64" t="s">
        <v>132</v>
      </c>
      <c r="F67" s="93">
        <v>3855.85</v>
      </c>
      <c r="G67" s="45">
        <v>43297</v>
      </c>
      <c r="H67" s="17">
        <f t="shared" ca="1" si="0"/>
        <v>-116</v>
      </c>
      <c r="I67" s="45">
        <v>43306</v>
      </c>
      <c r="J67" s="17">
        <f t="shared" ca="1" si="2"/>
        <v>-107</v>
      </c>
      <c r="K67" s="45">
        <f t="shared" si="12"/>
        <v>43336</v>
      </c>
      <c r="L67" s="33">
        <f t="shared" ca="1" si="1"/>
        <v>-77</v>
      </c>
      <c r="M67" s="13">
        <v>3855.85</v>
      </c>
      <c r="N67" s="45">
        <v>43347</v>
      </c>
      <c r="O67" s="14" t="s">
        <v>33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28">
        <v>43299</v>
      </c>
      <c r="B68" s="78" t="s">
        <v>21</v>
      </c>
      <c r="C68" s="57" t="s">
        <v>134</v>
      </c>
      <c r="D68" s="12" t="s">
        <v>42</v>
      </c>
      <c r="E68" s="64" t="s">
        <v>135</v>
      </c>
      <c r="F68" s="93">
        <v>536.70000000000005</v>
      </c>
      <c r="G68" s="45">
        <v>43299</v>
      </c>
      <c r="H68" s="17">
        <f t="shared" ca="1" si="0"/>
        <v>-114</v>
      </c>
      <c r="I68" s="45">
        <v>43311</v>
      </c>
      <c r="J68" s="17">
        <f t="shared" ca="1" si="2"/>
        <v>-102</v>
      </c>
      <c r="K68" s="45">
        <f t="shared" si="12"/>
        <v>43341</v>
      </c>
      <c r="L68" s="11">
        <f t="shared" ca="1" si="1"/>
        <v>-72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43299</v>
      </c>
      <c r="B69" s="78" t="s">
        <v>21</v>
      </c>
      <c r="C69" s="57" t="s">
        <v>55</v>
      </c>
      <c r="D69" s="12" t="s">
        <v>56</v>
      </c>
      <c r="E69" s="64" t="s">
        <v>137</v>
      </c>
      <c r="F69" s="93">
        <v>788</v>
      </c>
      <c r="G69" s="45">
        <v>43299</v>
      </c>
      <c r="H69" s="17">
        <f t="shared" ca="1" si="0"/>
        <v>-114</v>
      </c>
      <c r="I69" s="45">
        <v>43311</v>
      </c>
      <c r="J69" s="17">
        <f t="shared" ca="1" si="2"/>
        <v>-102</v>
      </c>
      <c r="K69" s="45">
        <f t="shared" si="12"/>
        <v>43341</v>
      </c>
      <c r="L69" s="11">
        <f t="shared" ref="L69:L132" ca="1" si="13">IF(K69&lt;&gt;"",K69-TODAY(),"-")</f>
        <v>-72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43304</v>
      </c>
      <c r="B70" s="78" t="s">
        <v>21</v>
      </c>
      <c r="C70" s="57" t="s">
        <v>48</v>
      </c>
      <c r="D70" s="12" t="s">
        <v>49</v>
      </c>
      <c r="E70" s="64" t="s">
        <v>138</v>
      </c>
      <c r="F70" s="93">
        <v>229.2</v>
      </c>
      <c r="G70" s="45">
        <v>43304</v>
      </c>
      <c r="H70" s="17">
        <f t="shared" ref="H70:H133" ca="1" si="14">IF(G70&lt;&gt;"",G70-TODAY(),"-")</f>
        <v>-109</v>
      </c>
      <c r="I70" s="45">
        <v>43319</v>
      </c>
      <c r="J70" s="17">
        <f t="shared" ca="1" si="2"/>
        <v>-94</v>
      </c>
      <c r="K70" s="45">
        <f t="shared" si="12"/>
        <v>43349</v>
      </c>
      <c r="L70" s="33">
        <f t="shared" ca="1" si="13"/>
        <v>-64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43304</v>
      </c>
      <c r="B71" s="78" t="s">
        <v>21</v>
      </c>
      <c r="C71" s="57" t="s">
        <v>139</v>
      </c>
      <c r="D71" s="12" t="s">
        <v>140</v>
      </c>
      <c r="E71" s="64" t="s">
        <v>141</v>
      </c>
      <c r="F71" s="93">
        <v>4813.4799999999996</v>
      </c>
      <c r="G71" s="45">
        <v>43304</v>
      </c>
      <c r="H71" s="17">
        <f t="shared" ca="1" si="14"/>
        <v>-109</v>
      </c>
      <c r="I71" s="45">
        <v>43319</v>
      </c>
      <c r="J71" s="17">
        <f t="shared" ref="J71:J134" ca="1" si="15">IF(I71&lt;&gt;"",I71-TODAY(),"-")</f>
        <v>-94</v>
      </c>
      <c r="K71" s="45">
        <f t="shared" si="12"/>
        <v>43349</v>
      </c>
      <c r="L71" s="33">
        <f t="shared" ca="1" si="13"/>
        <v>-64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43328</v>
      </c>
      <c r="B72" s="78" t="s">
        <v>21</v>
      </c>
      <c r="C72" s="57" t="s">
        <v>73</v>
      </c>
      <c r="D72" s="12" t="s">
        <v>74</v>
      </c>
      <c r="E72" s="64" t="s">
        <v>144</v>
      </c>
      <c r="F72" s="93">
        <v>2175.36</v>
      </c>
      <c r="G72" s="45">
        <v>43328</v>
      </c>
      <c r="H72" s="17">
        <f t="shared" ca="1" si="14"/>
        <v>-85</v>
      </c>
      <c r="I72" s="45">
        <v>43334</v>
      </c>
      <c r="J72" s="17">
        <f t="shared" ca="1" si="15"/>
        <v>-79</v>
      </c>
      <c r="K72" s="45">
        <f t="shared" si="12"/>
        <v>43364</v>
      </c>
      <c r="L72" s="33">
        <f t="shared" ca="1" si="13"/>
        <v>-49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43328</v>
      </c>
      <c r="B73" s="78" t="s">
        <v>21</v>
      </c>
      <c r="C73" s="57" t="s">
        <v>73</v>
      </c>
      <c r="D73" s="12" t="s">
        <v>74</v>
      </c>
      <c r="E73" s="64" t="s">
        <v>145</v>
      </c>
      <c r="F73" s="93">
        <v>57.24</v>
      </c>
      <c r="G73" s="45">
        <v>43328</v>
      </c>
      <c r="H73" s="17">
        <f t="shared" ca="1" si="14"/>
        <v>-85</v>
      </c>
      <c r="I73" s="45">
        <v>43334</v>
      </c>
      <c r="J73" s="17">
        <f t="shared" ca="1" si="15"/>
        <v>-79</v>
      </c>
      <c r="K73" s="45">
        <f t="shared" si="12"/>
        <v>43364</v>
      </c>
      <c r="L73" s="33">
        <f t="shared" ca="1" si="13"/>
        <v>-49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43328</v>
      </c>
      <c r="B74" s="78" t="s">
        <v>21</v>
      </c>
      <c r="C74" s="57" t="s">
        <v>48</v>
      </c>
      <c r="D74" s="12" t="s">
        <v>49</v>
      </c>
      <c r="E74" s="64" t="s">
        <v>143</v>
      </c>
      <c r="F74" s="93">
        <v>671.12</v>
      </c>
      <c r="G74" s="45">
        <v>43328</v>
      </c>
      <c r="H74" s="17">
        <f t="shared" ca="1" si="14"/>
        <v>-85</v>
      </c>
      <c r="I74" s="45">
        <v>43334</v>
      </c>
      <c r="J74" s="17">
        <f t="shared" ca="1" si="15"/>
        <v>-79</v>
      </c>
      <c r="K74" s="45">
        <f>I74+30</f>
        <v>43364</v>
      </c>
      <c r="L74" s="33">
        <f t="shared" ca="1" si="13"/>
        <v>-49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43328</v>
      </c>
      <c r="B75" s="78" t="s">
        <v>21</v>
      </c>
      <c r="C75" s="57" t="s">
        <v>48</v>
      </c>
      <c r="D75" s="12" t="s">
        <v>49</v>
      </c>
      <c r="E75" s="64" t="s">
        <v>147</v>
      </c>
      <c r="F75" s="93">
        <v>3804.19</v>
      </c>
      <c r="G75" s="45">
        <v>43328</v>
      </c>
      <c r="H75" s="17">
        <f t="shared" ca="1" si="14"/>
        <v>-85</v>
      </c>
      <c r="I75" s="45">
        <v>43334</v>
      </c>
      <c r="J75" s="17">
        <f t="shared" ca="1" si="15"/>
        <v>-79</v>
      </c>
      <c r="K75" s="45">
        <f>I75+30</f>
        <v>43364</v>
      </c>
      <c r="L75" s="33">
        <f t="shared" ca="1" si="13"/>
        <v>-49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43328</v>
      </c>
      <c r="B76" s="78" t="s">
        <v>21</v>
      </c>
      <c r="C76" s="57" t="s">
        <v>48</v>
      </c>
      <c r="D76" s="12" t="s">
        <v>49</v>
      </c>
      <c r="E76" s="64" t="s">
        <v>146</v>
      </c>
      <c r="F76" s="93">
        <v>6987.34</v>
      </c>
      <c r="G76" s="45">
        <v>43328</v>
      </c>
      <c r="H76" s="17">
        <f t="shared" ca="1" si="14"/>
        <v>-85</v>
      </c>
      <c r="I76" s="45">
        <v>43334</v>
      </c>
      <c r="J76" s="17">
        <f t="shared" ca="1" si="15"/>
        <v>-79</v>
      </c>
      <c r="K76" s="45">
        <f>I76+30</f>
        <v>43364</v>
      </c>
      <c r="L76" s="33">
        <f t="shared" ca="1" si="13"/>
        <v>-49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43328</v>
      </c>
      <c r="B77" s="78" t="s">
        <v>21</v>
      </c>
      <c r="C77" s="57" t="s">
        <v>48</v>
      </c>
      <c r="D77" s="12" t="s">
        <v>49</v>
      </c>
      <c r="E77" s="78" t="s">
        <v>148</v>
      </c>
      <c r="F77" s="93">
        <v>6066.18</v>
      </c>
      <c r="G77" s="45">
        <v>43328</v>
      </c>
      <c r="H77" s="17">
        <f t="shared" ca="1" si="14"/>
        <v>-85</v>
      </c>
      <c r="I77" s="45">
        <v>43335</v>
      </c>
      <c r="J77" s="17">
        <f t="shared" ca="1" si="15"/>
        <v>-78</v>
      </c>
      <c r="K77" s="45">
        <f>I77+30</f>
        <v>43365</v>
      </c>
      <c r="L77" s="33">
        <f t="shared" ca="1" si="13"/>
        <v>-48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43334</v>
      </c>
      <c r="B78" s="78" t="s">
        <v>21</v>
      </c>
      <c r="C78" s="57" t="s">
        <v>149</v>
      </c>
      <c r="D78" s="12" t="s">
        <v>150</v>
      </c>
      <c r="E78" s="78" t="s">
        <v>151</v>
      </c>
      <c r="F78" s="93">
        <v>4026.58</v>
      </c>
      <c r="G78" s="45">
        <v>43334</v>
      </c>
      <c r="H78" s="17">
        <f t="shared" ca="1" si="14"/>
        <v>-79</v>
      </c>
      <c r="I78" s="45">
        <v>43334</v>
      </c>
      <c r="J78" s="17">
        <f t="shared" ca="1" si="15"/>
        <v>-79</v>
      </c>
      <c r="K78" s="45">
        <f>I78+5</f>
        <v>43339</v>
      </c>
      <c r="L78" s="32">
        <f t="shared" ca="1" si="13"/>
        <v>-74</v>
      </c>
      <c r="M78" s="13">
        <v>4026.58</v>
      </c>
      <c r="N78" s="45">
        <v>43347</v>
      </c>
      <c r="O78" s="14" t="s">
        <v>33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43341</v>
      </c>
      <c r="B79" s="78" t="s">
        <v>21</v>
      </c>
      <c r="C79" s="55" t="s">
        <v>104</v>
      </c>
      <c r="D79" s="18" t="s">
        <v>105</v>
      </c>
      <c r="E79" s="64" t="s">
        <v>152</v>
      </c>
      <c r="F79" s="93">
        <v>4521</v>
      </c>
      <c r="G79" s="45">
        <v>43341</v>
      </c>
      <c r="H79" s="17">
        <f t="shared" ca="1" si="14"/>
        <v>-72</v>
      </c>
      <c r="I79" s="45">
        <v>43348</v>
      </c>
      <c r="J79" s="17">
        <f t="shared" ca="1" si="15"/>
        <v>-65</v>
      </c>
      <c r="K79" s="45">
        <f>I79+5</f>
        <v>43353</v>
      </c>
      <c r="L79" s="33">
        <f t="shared" ca="1" si="13"/>
        <v>-60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28">
        <v>43343</v>
      </c>
      <c r="B80" s="80" t="s">
        <v>21</v>
      </c>
      <c r="C80" s="59" t="s">
        <v>55</v>
      </c>
      <c r="D80" s="15" t="s">
        <v>56</v>
      </c>
      <c r="E80" s="64" t="s">
        <v>153</v>
      </c>
      <c r="F80" s="93">
        <v>840</v>
      </c>
      <c r="G80" s="45">
        <v>43343</v>
      </c>
      <c r="H80" s="17">
        <f t="shared" ca="1" si="14"/>
        <v>-70</v>
      </c>
      <c r="I80" s="45">
        <v>43348</v>
      </c>
      <c r="J80" s="17">
        <f t="shared" ca="1" si="15"/>
        <v>-65</v>
      </c>
      <c r="K80" s="45">
        <f t="shared" ref="K80:K90" si="16">I80+30</f>
        <v>43378</v>
      </c>
      <c r="L80" s="10">
        <f t="shared" ca="1" si="13"/>
        <v>-35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28">
        <v>43346</v>
      </c>
      <c r="B81" s="78" t="s">
        <v>21</v>
      </c>
      <c r="C81" s="57" t="s">
        <v>73</v>
      </c>
      <c r="D81" s="12" t="s">
        <v>74</v>
      </c>
      <c r="E81" s="64" t="s">
        <v>154</v>
      </c>
      <c r="F81" s="93">
        <v>2269.7800000000002</v>
      </c>
      <c r="G81" s="45">
        <v>43347</v>
      </c>
      <c r="H81" s="17">
        <f t="shared" ca="1" si="14"/>
        <v>-66</v>
      </c>
      <c r="I81" s="45">
        <v>43353</v>
      </c>
      <c r="J81" s="17">
        <f t="shared" ca="1" si="15"/>
        <v>-60</v>
      </c>
      <c r="K81" s="45">
        <f t="shared" si="16"/>
        <v>43383</v>
      </c>
      <c r="L81" s="11">
        <f t="shared" ca="1" si="13"/>
        <v>-30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28">
        <v>43353</v>
      </c>
      <c r="B82" s="78" t="s">
        <v>21</v>
      </c>
      <c r="C82" s="57" t="s">
        <v>155</v>
      </c>
      <c r="D82" s="12" t="s">
        <v>156</v>
      </c>
      <c r="E82" s="64" t="s">
        <v>157</v>
      </c>
      <c r="F82" s="93">
        <v>1875</v>
      </c>
      <c r="G82" s="45">
        <v>43353</v>
      </c>
      <c r="H82" s="17">
        <f t="shared" ca="1" si="14"/>
        <v>-60</v>
      </c>
      <c r="I82" s="45">
        <v>43360</v>
      </c>
      <c r="J82" s="17">
        <f t="shared" ca="1" si="15"/>
        <v>-53</v>
      </c>
      <c r="K82" s="45">
        <f t="shared" si="16"/>
        <v>43390</v>
      </c>
      <c r="L82" s="10">
        <f t="shared" ca="1" si="13"/>
        <v>-23</v>
      </c>
      <c r="M82" s="20"/>
      <c r="N82" s="43"/>
      <c r="O82" s="14" t="s">
        <v>1</v>
      </c>
    </row>
    <row r="83" spans="1:33" ht="15" customHeight="1">
      <c r="A83" s="28">
        <v>43353</v>
      </c>
      <c r="B83" s="78" t="s">
        <v>21</v>
      </c>
      <c r="C83" s="57" t="s">
        <v>155</v>
      </c>
      <c r="D83" s="12" t="s">
        <v>156</v>
      </c>
      <c r="E83" s="64" t="s">
        <v>158</v>
      </c>
      <c r="F83" s="93">
        <v>940</v>
      </c>
      <c r="G83" s="45">
        <v>43353</v>
      </c>
      <c r="H83" s="17">
        <f t="shared" ca="1" si="14"/>
        <v>-60</v>
      </c>
      <c r="I83" s="45">
        <v>43360</v>
      </c>
      <c r="J83" s="17">
        <f t="shared" ca="1" si="15"/>
        <v>-53</v>
      </c>
      <c r="K83" s="45">
        <f t="shared" si="16"/>
        <v>43390</v>
      </c>
      <c r="L83" s="33">
        <f t="shared" ca="1" si="13"/>
        <v>-23</v>
      </c>
      <c r="M83" s="13"/>
      <c r="N83" s="45"/>
      <c r="O83" s="14" t="s">
        <v>1</v>
      </c>
    </row>
    <row r="84" spans="1:33" ht="15" customHeight="1">
      <c r="A84" s="28">
        <v>43356</v>
      </c>
      <c r="B84" s="78" t="s">
        <v>21</v>
      </c>
      <c r="C84" s="57" t="s">
        <v>48</v>
      </c>
      <c r="D84" s="12" t="s">
        <v>49</v>
      </c>
      <c r="E84" s="64" t="s">
        <v>159</v>
      </c>
      <c r="F84" s="93">
        <v>6190.45</v>
      </c>
      <c r="G84" s="45">
        <v>43356</v>
      </c>
      <c r="H84" s="17">
        <f t="shared" ca="1" si="14"/>
        <v>-57</v>
      </c>
      <c r="I84" s="45">
        <v>43363</v>
      </c>
      <c r="J84" s="17">
        <f t="shared" ca="1" si="15"/>
        <v>-50</v>
      </c>
      <c r="K84" s="45">
        <f t="shared" si="16"/>
        <v>43393</v>
      </c>
      <c r="L84" s="11">
        <f t="shared" ca="1" si="13"/>
        <v>-20</v>
      </c>
      <c r="M84" s="13"/>
      <c r="N84" s="45"/>
      <c r="O84" s="14" t="s">
        <v>1</v>
      </c>
    </row>
    <row r="85" spans="1:33" ht="15" customHeight="1">
      <c r="A85" s="28">
        <v>43357</v>
      </c>
      <c r="B85" s="78" t="s">
        <v>21</v>
      </c>
      <c r="C85" s="58" t="s">
        <v>58</v>
      </c>
      <c r="D85" s="18" t="s">
        <v>59</v>
      </c>
      <c r="E85" s="86" t="s">
        <v>160</v>
      </c>
      <c r="F85" s="93">
        <v>765.8</v>
      </c>
      <c r="G85" s="45">
        <v>43357</v>
      </c>
      <c r="H85" s="17">
        <f t="shared" ca="1" si="14"/>
        <v>-56</v>
      </c>
      <c r="I85" s="45">
        <v>43363</v>
      </c>
      <c r="J85" s="17">
        <f t="shared" ca="1" si="15"/>
        <v>-50</v>
      </c>
      <c r="K85" s="45">
        <f t="shared" si="16"/>
        <v>43393</v>
      </c>
      <c r="L85" s="11">
        <f t="shared" ca="1" si="13"/>
        <v>-20</v>
      </c>
      <c r="M85" s="13"/>
      <c r="N85" s="45"/>
      <c r="O85" s="14" t="s">
        <v>1</v>
      </c>
    </row>
    <row r="86" spans="1:33" ht="15" customHeight="1">
      <c r="A86" s="28">
        <v>43357</v>
      </c>
      <c r="B86" s="78" t="s">
        <v>21</v>
      </c>
      <c r="C86" s="58" t="s">
        <v>58</v>
      </c>
      <c r="D86" s="18" t="s">
        <v>59</v>
      </c>
      <c r="E86" s="64" t="s">
        <v>161</v>
      </c>
      <c r="F86" s="93">
        <v>2751.9</v>
      </c>
      <c r="G86" s="45">
        <v>43357</v>
      </c>
      <c r="H86" s="17">
        <f t="shared" ca="1" si="14"/>
        <v>-56</v>
      </c>
      <c r="I86" s="45">
        <v>43363</v>
      </c>
      <c r="J86" s="17">
        <f t="shared" ca="1" si="15"/>
        <v>-50</v>
      </c>
      <c r="K86" s="45">
        <f t="shared" si="16"/>
        <v>43393</v>
      </c>
      <c r="L86" s="11">
        <f t="shared" ca="1" si="13"/>
        <v>-20</v>
      </c>
      <c r="M86" s="13"/>
      <c r="N86" s="45"/>
      <c r="O86" s="14" t="s">
        <v>1</v>
      </c>
    </row>
    <row r="87" spans="1:33" ht="15" customHeight="1">
      <c r="A87" s="28">
        <v>43362</v>
      </c>
      <c r="B87" s="78" t="s">
        <v>21</v>
      </c>
      <c r="C87" s="57" t="s">
        <v>22</v>
      </c>
      <c r="D87" s="12" t="s">
        <v>125</v>
      </c>
      <c r="E87" s="78" t="s">
        <v>162</v>
      </c>
      <c r="F87" s="93">
        <v>450</v>
      </c>
      <c r="G87" s="45">
        <v>43362</v>
      </c>
      <c r="H87" s="17">
        <f t="shared" ca="1" si="14"/>
        <v>-51</v>
      </c>
      <c r="I87" s="45">
        <v>43374</v>
      </c>
      <c r="J87" s="17">
        <f t="shared" ca="1" si="15"/>
        <v>-39</v>
      </c>
      <c r="K87" s="45">
        <f t="shared" si="16"/>
        <v>43404</v>
      </c>
      <c r="L87" s="11">
        <f t="shared" ca="1" si="13"/>
        <v>-9</v>
      </c>
      <c r="M87" s="13"/>
      <c r="N87" s="45"/>
      <c r="O87" s="14" t="s">
        <v>1</v>
      </c>
    </row>
    <row r="88" spans="1:33" ht="15" customHeight="1">
      <c r="A88" s="28">
        <v>43362</v>
      </c>
      <c r="B88" s="78" t="s">
        <v>21</v>
      </c>
      <c r="C88" s="57" t="s">
        <v>22</v>
      </c>
      <c r="D88" s="12" t="s">
        <v>125</v>
      </c>
      <c r="E88" s="78" t="s">
        <v>163</v>
      </c>
      <c r="F88" s="93">
        <v>385.46</v>
      </c>
      <c r="G88" s="45">
        <v>43362</v>
      </c>
      <c r="H88" s="17">
        <f t="shared" ca="1" si="14"/>
        <v>-51</v>
      </c>
      <c r="I88" s="45">
        <v>43374</v>
      </c>
      <c r="J88" s="17">
        <f t="shared" ca="1" si="15"/>
        <v>-39</v>
      </c>
      <c r="K88" s="45">
        <f t="shared" si="16"/>
        <v>43404</v>
      </c>
      <c r="L88" s="11">
        <f t="shared" ca="1" si="13"/>
        <v>-9</v>
      </c>
      <c r="M88" s="13"/>
      <c r="N88" s="45"/>
      <c r="O88" s="14" t="s">
        <v>1</v>
      </c>
    </row>
    <row r="89" spans="1:33" ht="15" customHeight="1">
      <c r="A89" s="28">
        <v>43371</v>
      </c>
      <c r="B89" s="78" t="s">
        <v>21</v>
      </c>
      <c r="C89" s="57" t="s">
        <v>172</v>
      </c>
      <c r="D89" s="12" t="s">
        <v>173</v>
      </c>
      <c r="E89" s="78" t="s">
        <v>174</v>
      </c>
      <c r="F89" s="93">
        <v>730</v>
      </c>
      <c r="G89" s="45">
        <v>43371</v>
      </c>
      <c r="H89" s="17">
        <f t="shared" ca="1" si="14"/>
        <v>-42</v>
      </c>
      <c r="I89" s="45">
        <v>43382</v>
      </c>
      <c r="J89" s="17">
        <f t="shared" ca="1" si="15"/>
        <v>-31</v>
      </c>
      <c r="K89" s="45">
        <f t="shared" si="16"/>
        <v>43412</v>
      </c>
      <c r="L89" s="11">
        <f t="shared" ca="1" si="13"/>
        <v>-1</v>
      </c>
      <c r="M89" s="13"/>
      <c r="N89" s="45"/>
      <c r="O89" s="14" t="s">
        <v>1</v>
      </c>
    </row>
    <row r="90" spans="1:33" ht="15" customHeight="1">
      <c r="A90" s="28">
        <v>43374</v>
      </c>
      <c r="B90" s="78" t="s">
        <v>21</v>
      </c>
      <c r="C90" s="57" t="s">
        <v>168</v>
      </c>
      <c r="D90" s="12" t="s">
        <v>169</v>
      </c>
      <c r="E90" s="78" t="s">
        <v>170</v>
      </c>
      <c r="F90" s="93">
        <v>482</v>
      </c>
      <c r="G90" s="45">
        <v>43374</v>
      </c>
      <c r="H90" s="17">
        <f t="shared" ca="1" si="14"/>
        <v>-39</v>
      </c>
      <c r="I90" s="45">
        <v>43384</v>
      </c>
      <c r="J90" s="17">
        <f t="shared" ca="1" si="15"/>
        <v>-29</v>
      </c>
      <c r="K90" s="45">
        <f t="shared" si="16"/>
        <v>43414</v>
      </c>
      <c r="L90" s="11">
        <f t="shared" ca="1" si="13"/>
        <v>1</v>
      </c>
      <c r="M90" s="13"/>
      <c r="N90" s="45"/>
      <c r="O90" s="14" t="s">
        <v>1</v>
      </c>
    </row>
    <row r="91" spans="1:33" ht="15" customHeight="1">
      <c r="A91" s="28">
        <v>43378</v>
      </c>
      <c r="B91" s="78" t="s">
        <v>21</v>
      </c>
      <c r="C91" s="57" t="s">
        <v>107</v>
      </c>
      <c r="D91" s="12" t="s">
        <v>108</v>
      </c>
      <c r="E91" s="64" t="s">
        <v>171</v>
      </c>
      <c r="F91" s="93">
        <v>1858</v>
      </c>
      <c r="G91" s="45">
        <v>43378</v>
      </c>
      <c r="H91" s="17">
        <f t="shared" ca="1" si="14"/>
        <v>-35</v>
      </c>
      <c r="I91" s="45">
        <v>43388</v>
      </c>
      <c r="J91" s="17">
        <f t="shared" ca="1" si="15"/>
        <v>-25</v>
      </c>
      <c r="K91" s="45">
        <f>I91+5</f>
        <v>43393</v>
      </c>
      <c r="L91" s="11">
        <f t="shared" ca="1" si="13"/>
        <v>-20</v>
      </c>
      <c r="M91" s="13"/>
      <c r="N91" s="45"/>
      <c r="O91" s="14" t="s">
        <v>1</v>
      </c>
    </row>
    <row r="92" spans="1:33" ht="15" customHeight="1">
      <c r="A92" s="28">
        <v>43396</v>
      </c>
      <c r="B92" s="78" t="s">
        <v>21</v>
      </c>
      <c r="C92" s="57" t="s">
        <v>155</v>
      </c>
      <c r="D92" s="12" t="s">
        <v>156</v>
      </c>
      <c r="E92" s="64" t="s">
        <v>175</v>
      </c>
      <c r="F92" s="93">
        <v>1875</v>
      </c>
      <c r="G92" s="45">
        <v>43396</v>
      </c>
      <c r="H92" s="17">
        <f t="shared" ca="1" si="14"/>
        <v>-17</v>
      </c>
      <c r="I92" s="45">
        <v>43399</v>
      </c>
      <c r="J92" s="17">
        <f t="shared" ca="1" si="15"/>
        <v>-14</v>
      </c>
      <c r="K92" s="45">
        <f>I92+30</f>
        <v>43429</v>
      </c>
      <c r="L92" s="11">
        <f t="shared" ca="1" si="13"/>
        <v>16</v>
      </c>
      <c r="M92" s="13"/>
      <c r="N92" s="45"/>
      <c r="O92" s="14" t="s">
        <v>1</v>
      </c>
    </row>
    <row r="93" spans="1:33" ht="15" customHeight="1">
      <c r="A93" s="28">
        <v>43403</v>
      </c>
      <c r="B93" s="78" t="s">
        <v>21</v>
      </c>
      <c r="C93" s="57" t="s">
        <v>73</v>
      </c>
      <c r="D93" s="12" t="s">
        <v>74</v>
      </c>
      <c r="E93" s="64" t="s">
        <v>176</v>
      </c>
      <c r="F93" s="93">
        <v>521.79999999999995</v>
      </c>
      <c r="G93" s="45">
        <v>43403</v>
      </c>
      <c r="H93" s="17">
        <f t="shared" ca="1" si="14"/>
        <v>-10</v>
      </c>
      <c r="I93" s="45">
        <v>43404</v>
      </c>
      <c r="J93" s="17">
        <f t="shared" ca="1" si="15"/>
        <v>-9</v>
      </c>
      <c r="K93" s="45">
        <f>I93+30</f>
        <v>43434</v>
      </c>
      <c r="L93" s="33">
        <f t="shared" ca="1" si="13"/>
        <v>21</v>
      </c>
      <c r="M93" s="13"/>
      <c r="N93" s="45"/>
      <c r="O93" s="14" t="s">
        <v>1</v>
      </c>
    </row>
    <row r="94" spans="1:33" ht="15" customHeight="1">
      <c r="A94" s="28">
        <v>43405</v>
      </c>
      <c r="B94" s="78" t="s">
        <v>21</v>
      </c>
      <c r="C94" s="57" t="s">
        <v>22</v>
      </c>
      <c r="D94" s="12" t="s">
        <v>125</v>
      </c>
      <c r="E94" s="78" t="s">
        <v>177</v>
      </c>
      <c r="F94" s="93">
        <v>634.19000000000005</v>
      </c>
      <c r="G94" s="45"/>
      <c r="H94" s="17" t="str">
        <f t="shared" ca="1" si="14"/>
        <v>-</v>
      </c>
      <c r="I94" s="45"/>
      <c r="J94" s="17" t="str">
        <f t="shared" ca="1" si="15"/>
        <v>-</v>
      </c>
      <c r="K94" s="45"/>
      <c r="L94" s="33" t="str">
        <f t="shared" ca="1" si="13"/>
        <v>-</v>
      </c>
      <c r="M94" s="13"/>
      <c r="N94" s="45"/>
      <c r="O94" s="14" t="s">
        <v>1</v>
      </c>
    </row>
    <row r="95" spans="1:33" ht="15" customHeight="1">
      <c r="A95" s="28">
        <v>43412</v>
      </c>
      <c r="B95" s="78" t="s">
        <v>21</v>
      </c>
      <c r="C95" s="57" t="s">
        <v>48</v>
      </c>
      <c r="D95" s="12" t="s">
        <v>49</v>
      </c>
      <c r="E95" s="64" t="s">
        <v>178</v>
      </c>
      <c r="F95" s="93">
        <v>4326.66</v>
      </c>
      <c r="G95" s="45"/>
      <c r="H95" s="17" t="str">
        <f t="shared" ca="1" si="14"/>
        <v>-</v>
      </c>
      <c r="I95" s="45"/>
      <c r="J95" s="17" t="str">
        <f t="shared" ca="1" si="15"/>
        <v>-</v>
      </c>
      <c r="K95" s="45"/>
      <c r="L95" s="33" t="str">
        <f t="shared" ca="1" si="13"/>
        <v>-</v>
      </c>
      <c r="M95" s="13"/>
      <c r="N95" s="45"/>
      <c r="O95" s="14" t="s">
        <v>1</v>
      </c>
    </row>
    <row r="96" spans="1:33" ht="15" customHeight="1">
      <c r="A96" s="28">
        <v>43412</v>
      </c>
      <c r="B96" s="78" t="s">
        <v>21</v>
      </c>
      <c r="C96" s="57" t="s">
        <v>48</v>
      </c>
      <c r="D96" s="12" t="s">
        <v>49</v>
      </c>
      <c r="E96" s="64" t="s">
        <v>179</v>
      </c>
      <c r="F96" s="93">
        <v>5991.86</v>
      </c>
      <c r="G96" s="45"/>
      <c r="H96" s="17" t="str">
        <f t="shared" ca="1" si="14"/>
        <v>-</v>
      </c>
      <c r="I96" s="45"/>
      <c r="J96" s="17" t="str">
        <f t="shared" ca="1" si="15"/>
        <v>-</v>
      </c>
      <c r="K96" s="45"/>
      <c r="L96" s="33" t="str">
        <f t="shared" ca="1" si="13"/>
        <v>-</v>
      </c>
      <c r="M96" s="13"/>
      <c r="N96" s="45"/>
      <c r="O96" s="14" t="s">
        <v>1</v>
      </c>
    </row>
    <row r="97" spans="1:15" ht="15" customHeight="1">
      <c r="A97" s="28">
        <v>43412</v>
      </c>
      <c r="B97" s="78" t="s">
        <v>21</v>
      </c>
      <c r="C97" s="57" t="s">
        <v>48</v>
      </c>
      <c r="D97" s="12" t="s">
        <v>49</v>
      </c>
      <c r="E97" s="64" t="s">
        <v>180</v>
      </c>
      <c r="F97" s="93">
        <v>3985.8</v>
      </c>
      <c r="G97" s="45"/>
      <c r="H97" s="17" t="str">
        <f t="shared" ca="1" si="14"/>
        <v>-</v>
      </c>
      <c r="I97" s="45"/>
      <c r="J97" s="17" t="str">
        <f t="shared" ca="1" si="15"/>
        <v>-</v>
      </c>
      <c r="K97" s="45"/>
      <c r="L97" s="33" t="str">
        <f t="shared" ca="1" si="13"/>
        <v>-</v>
      </c>
      <c r="M97" s="13"/>
      <c r="N97" s="45"/>
      <c r="O97" s="14" t="s">
        <v>1</v>
      </c>
    </row>
    <row r="98" spans="1:15" ht="15" customHeight="1">
      <c r="A98" s="28">
        <v>43412</v>
      </c>
      <c r="B98" s="78" t="s">
        <v>21</v>
      </c>
      <c r="C98" s="57" t="s">
        <v>48</v>
      </c>
      <c r="D98" s="12" t="s">
        <v>49</v>
      </c>
      <c r="E98" s="64" t="s">
        <v>181</v>
      </c>
      <c r="F98" s="93">
        <v>6880.42</v>
      </c>
      <c r="G98" s="45"/>
      <c r="H98" s="17" t="str">
        <f t="shared" ca="1" si="14"/>
        <v>-</v>
      </c>
      <c r="I98" s="45"/>
      <c r="J98" s="17" t="str">
        <f t="shared" ca="1" si="15"/>
        <v>-</v>
      </c>
      <c r="K98" s="45"/>
      <c r="L98" s="33" t="str">
        <f t="shared" ca="1" si="13"/>
        <v>-</v>
      </c>
      <c r="M98" s="13"/>
      <c r="N98" s="45"/>
      <c r="O98" s="14" t="s">
        <v>1</v>
      </c>
    </row>
    <row r="99" spans="1:15" ht="15" customHeight="1">
      <c r="A99" s="28">
        <v>43412</v>
      </c>
      <c r="B99" s="78" t="s">
        <v>21</v>
      </c>
      <c r="C99" s="57" t="s">
        <v>48</v>
      </c>
      <c r="D99" s="12" t="s">
        <v>49</v>
      </c>
      <c r="E99" s="64" t="s">
        <v>182</v>
      </c>
      <c r="F99" s="93">
        <v>5293.32</v>
      </c>
      <c r="G99" s="45"/>
      <c r="H99" s="17" t="str">
        <f t="shared" ca="1" si="14"/>
        <v>-</v>
      </c>
      <c r="I99" s="45"/>
      <c r="J99" s="17" t="str">
        <f t="shared" ca="1" si="15"/>
        <v>-</v>
      </c>
      <c r="K99" s="45"/>
      <c r="L99" s="33" t="str">
        <f t="shared" ca="1" si="13"/>
        <v>-</v>
      </c>
      <c r="M99" s="13"/>
      <c r="N99" s="45"/>
      <c r="O99" s="14" t="s">
        <v>1</v>
      </c>
    </row>
    <row r="100" spans="1:15" ht="15" customHeight="1">
      <c r="A100" s="28"/>
      <c r="B100" s="78"/>
      <c r="C100" s="57"/>
      <c r="D100" s="12"/>
      <c r="E100" s="64"/>
      <c r="F100" s="93"/>
      <c r="G100" s="45"/>
      <c r="H100" s="17" t="str">
        <f t="shared" ca="1" si="14"/>
        <v>-</v>
      </c>
      <c r="I100" s="45"/>
      <c r="J100" s="17" t="str">
        <f t="shared" ca="1" si="15"/>
        <v>-</v>
      </c>
      <c r="K100" s="45"/>
      <c r="L100" s="33" t="str">
        <f t="shared" ca="1" si="13"/>
        <v>-</v>
      </c>
      <c r="M100" s="13"/>
      <c r="N100" s="45"/>
      <c r="O100" s="14" t="s">
        <v>1</v>
      </c>
    </row>
    <row r="101" spans="1:15" ht="15" customHeight="1">
      <c r="A101" s="28"/>
      <c r="B101" s="78"/>
      <c r="C101" s="57"/>
      <c r="D101" s="12"/>
      <c r="E101" s="78"/>
      <c r="F101" s="93"/>
      <c r="G101" s="45"/>
      <c r="H101" s="17" t="str">
        <f t="shared" ca="1" si="14"/>
        <v>-</v>
      </c>
      <c r="I101" s="45"/>
      <c r="J101" s="17" t="str">
        <f t="shared" ca="1" si="15"/>
        <v>-</v>
      </c>
      <c r="K101" s="45"/>
      <c r="L101" s="33" t="str">
        <f t="shared" ca="1" si="13"/>
        <v>-</v>
      </c>
      <c r="M101" s="13"/>
      <c r="N101" s="45"/>
      <c r="O101" s="14" t="s">
        <v>1</v>
      </c>
    </row>
    <row r="102" spans="1:15" ht="15" customHeight="1">
      <c r="A102" s="28"/>
      <c r="B102" s="78"/>
      <c r="C102" s="57"/>
      <c r="D102" s="12"/>
      <c r="E102" s="78"/>
      <c r="F102" s="93"/>
      <c r="G102" s="45"/>
      <c r="H102" s="17" t="str">
        <f t="shared" ca="1" si="14"/>
        <v>-</v>
      </c>
      <c r="I102" s="45"/>
      <c r="J102" s="17" t="str">
        <f t="shared" ca="1" si="15"/>
        <v>-</v>
      </c>
      <c r="K102" s="45"/>
      <c r="L102" s="11" t="str">
        <f t="shared" ca="1" si="13"/>
        <v>-</v>
      </c>
      <c r="M102" s="13"/>
      <c r="N102" s="45"/>
      <c r="O102" s="14" t="s">
        <v>1</v>
      </c>
    </row>
    <row r="103" spans="1:15" ht="15" customHeight="1">
      <c r="A103" s="28"/>
      <c r="B103" s="78"/>
      <c r="C103" s="57"/>
      <c r="D103" s="12"/>
      <c r="E103" s="78"/>
      <c r="F103" s="93"/>
      <c r="G103" s="45"/>
      <c r="H103" s="17" t="str">
        <f t="shared" ca="1" si="14"/>
        <v>-</v>
      </c>
      <c r="I103" s="45"/>
      <c r="J103" s="17" t="str">
        <f t="shared" ca="1" si="15"/>
        <v>-</v>
      </c>
      <c r="K103" s="45"/>
      <c r="L103" s="11" t="str">
        <f t="shared" ca="1" si="13"/>
        <v>-</v>
      </c>
      <c r="M103" s="13"/>
      <c r="N103" s="45"/>
      <c r="O103" s="14" t="s">
        <v>1</v>
      </c>
    </row>
    <row r="104" spans="1:15" ht="15" customHeight="1">
      <c r="A104" s="28"/>
      <c r="B104" s="78"/>
      <c r="C104" s="57"/>
      <c r="D104" s="12"/>
      <c r="E104" s="78"/>
      <c r="F104" s="93"/>
      <c r="G104" s="45"/>
      <c r="H104" s="17" t="str">
        <f t="shared" ca="1" si="14"/>
        <v>-</v>
      </c>
      <c r="I104" s="45"/>
      <c r="J104" s="17" t="str">
        <f t="shared" ca="1" si="15"/>
        <v>-</v>
      </c>
      <c r="K104" s="45"/>
      <c r="L104" s="32" t="str">
        <f t="shared" ca="1" si="13"/>
        <v>-</v>
      </c>
      <c r="M104" s="13"/>
      <c r="N104" s="45"/>
      <c r="O104" s="14" t="s">
        <v>1</v>
      </c>
    </row>
    <row r="105" spans="1:15" ht="15" customHeight="1">
      <c r="A105" s="28"/>
      <c r="B105" s="78"/>
      <c r="C105" s="57"/>
      <c r="D105" s="12"/>
      <c r="E105" s="78"/>
      <c r="F105" s="93"/>
      <c r="G105" s="45"/>
      <c r="H105" s="17" t="str">
        <f t="shared" ca="1" si="14"/>
        <v>-</v>
      </c>
      <c r="I105" s="45"/>
      <c r="J105" s="17" t="str">
        <f t="shared" ca="1" si="15"/>
        <v>-</v>
      </c>
      <c r="K105" s="45"/>
      <c r="L105" s="11" t="str">
        <f t="shared" ca="1" si="13"/>
        <v>-</v>
      </c>
      <c r="M105" s="13"/>
      <c r="N105" s="45"/>
      <c r="O105" s="14" t="s">
        <v>1</v>
      </c>
    </row>
    <row r="106" spans="1:15" ht="15" customHeight="1">
      <c r="A106" s="45"/>
      <c r="B106" s="78"/>
      <c r="C106" s="57"/>
      <c r="D106" s="12"/>
      <c r="E106" s="78"/>
      <c r="F106" s="93"/>
      <c r="G106" s="45"/>
      <c r="H106" s="17" t="str">
        <f t="shared" ca="1" si="14"/>
        <v>-</v>
      </c>
      <c r="I106" s="45"/>
      <c r="J106" s="17" t="str">
        <f t="shared" ca="1" si="15"/>
        <v>-</v>
      </c>
      <c r="K106" s="45"/>
      <c r="L106" s="11" t="str">
        <f t="shared" ca="1" si="13"/>
        <v>-</v>
      </c>
      <c r="M106" s="13"/>
      <c r="N106" s="45"/>
      <c r="O106" s="14" t="s">
        <v>1</v>
      </c>
    </row>
    <row r="107" spans="1:15" ht="15" customHeight="1">
      <c r="A107" s="45"/>
      <c r="B107" s="78"/>
      <c r="C107" s="57"/>
      <c r="D107" s="12"/>
      <c r="E107" s="78"/>
      <c r="F107" s="93"/>
      <c r="G107" s="45"/>
      <c r="H107" s="17" t="str">
        <f t="shared" ca="1" si="14"/>
        <v>-</v>
      </c>
      <c r="I107" s="45"/>
      <c r="J107" s="17" t="str">
        <f t="shared" ca="1" si="15"/>
        <v>-</v>
      </c>
      <c r="K107" s="45"/>
      <c r="L107" s="11" t="str">
        <f t="shared" ca="1" si="13"/>
        <v>-</v>
      </c>
      <c r="M107" s="13"/>
      <c r="N107" s="45"/>
      <c r="O107" s="14" t="s">
        <v>1</v>
      </c>
    </row>
    <row r="108" spans="1:15" ht="15" customHeight="1">
      <c r="A108" s="45"/>
      <c r="B108" s="78"/>
      <c r="C108" s="57"/>
      <c r="D108" s="12"/>
      <c r="E108" s="78"/>
      <c r="F108" s="93"/>
      <c r="G108" s="45"/>
      <c r="H108" s="17" t="str">
        <f t="shared" ca="1" si="14"/>
        <v>-</v>
      </c>
      <c r="I108" s="45"/>
      <c r="J108" s="17" t="str">
        <f t="shared" ca="1" si="15"/>
        <v>-</v>
      </c>
      <c r="K108" s="45"/>
      <c r="L108" s="11" t="str">
        <f t="shared" ca="1" si="13"/>
        <v>-</v>
      </c>
      <c r="M108" s="13"/>
      <c r="N108" s="45"/>
      <c r="O108" s="14" t="s">
        <v>1</v>
      </c>
    </row>
    <row r="109" spans="1:15" ht="15" customHeight="1">
      <c r="A109" s="45"/>
      <c r="B109" s="78"/>
      <c r="C109" s="57"/>
      <c r="D109" s="12"/>
      <c r="E109" s="78"/>
      <c r="F109" s="93"/>
      <c r="G109" s="45"/>
      <c r="H109" s="17" t="str">
        <f t="shared" ca="1" si="14"/>
        <v>-</v>
      </c>
      <c r="I109" s="45"/>
      <c r="J109" s="17" t="str">
        <f t="shared" ca="1" si="15"/>
        <v>-</v>
      </c>
      <c r="K109" s="45"/>
      <c r="L109" s="11" t="str">
        <f t="shared" ca="1" si="13"/>
        <v>-</v>
      </c>
      <c r="M109" s="13"/>
      <c r="N109" s="45"/>
      <c r="O109" s="14" t="s">
        <v>1</v>
      </c>
    </row>
    <row r="110" spans="1:15" ht="15" customHeight="1">
      <c r="A110" s="45"/>
      <c r="B110" s="78"/>
      <c r="C110" s="57"/>
      <c r="D110" s="12"/>
      <c r="E110" s="78"/>
      <c r="F110" s="93"/>
      <c r="G110" s="45"/>
      <c r="H110" s="17" t="str">
        <f t="shared" ca="1" si="14"/>
        <v>-</v>
      </c>
      <c r="I110" s="45"/>
      <c r="J110" s="17" t="str">
        <f t="shared" ca="1" si="15"/>
        <v>-</v>
      </c>
      <c r="K110" s="45"/>
      <c r="L110" s="11" t="str">
        <f t="shared" ca="1" si="13"/>
        <v>-</v>
      </c>
      <c r="M110" s="13"/>
      <c r="N110" s="45"/>
      <c r="O110" s="14" t="s">
        <v>1</v>
      </c>
    </row>
    <row r="111" spans="1:15" ht="15" customHeight="1">
      <c r="A111" s="45"/>
      <c r="B111" s="78"/>
      <c r="C111" s="57"/>
      <c r="D111" s="12"/>
      <c r="E111" s="78"/>
      <c r="F111" s="93"/>
      <c r="G111" s="45"/>
      <c r="H111" s="17" t="str">
        <f t="shared" ca="1" si="14"/>
        <v>-</v>
      </c>
      <c r="I111" s="45"/>
      <c r="J111" s="17" t="str">
        <f t="shared" ca="1" si="15"/>
        <v>-</v>
      </c>
      <c r="K111" s="45"/>
      <c r="L111" s="11" t="str">
        <f t="shared" ca="1" si="13"/>
        <v>-</v>
      </c>
      <c r="M111" s="13"/>
      <c r="N111" s="45"/>
      <c r="O111" s="14" t="s">
        <v>1</v>
      </c>
    </row>
    <row r="112" spans="1:15" ht="15" customHeight="1">
      <c r="A112" s="45"/>
      <c r="B112" s="78"/>
      <c r="C112" s="57"/>
      <c r="D112" s="12"/>
      <c r="E112" s="78"/>
      <c r="F112" s="93"/>
      <c r="G112" s="45"/>
      <c r="H112" s="17" t="str">
        <f t="shared" ca="1" si="14"/>
        <v>-</v>
      </c>
      <c r="I112" s="45"/>
      <c r="J112" s="17" t="str">
        <f t="shared" ca="1" si="15"/>
        <v>-</v>
      </c>
      <c r="K112" s="45"/>
      <c r="L112" s="11" t="str">
        <f t="shared" ca="1" si="13"/>
        <v>-</v>
      </c>
      <c r="M112" s="13"/>
      <c r="N112" s="45"/>
      <c r="O112" s="14" t="s">
        <v>1</v>
      </c>
    </row>
    <row r="113" spans="1:15" ht="15" customHeight="1">
      <c r="A113" s="45"/>
      <c r="B113" s="78"/>
      <c r="C113" s="57"/>
      <c r="D113" s="12"/>
      <c r="E113" s="78"/>
      <c r="F113" s="93"/>
      <c r="G113" s="45"/>
      <c r="H113" s="17" t="str">
        <f t="shared" ca="1" si="14"/>
        <v>-</v>
      </c>
      <c r="I113" s="45"/>
      <c r="J113" s="17" t="str">
        <f t="shared" ca="1" si="15"/>
        <v>-</v>
      </c>
      <c r="K113" s="45"/>
      <c r="L113" s="11" t="str">
        <f t="shared" ca="1" si="13"/>
        <v>-</v>
      </c>
      <c r="M113" s="13"/>
      <c r="N113" s="45"/>
      <c r="O113" s="14" t="s">
        <v>1</v>
      </c>
    </row>
    <row r="114" spans="1:15" ht="15" customHeight="1">
      <c r="A114" s="45"/>
      <c r="B114" s="78"/>
      <c r="C114" s="57"/>
      <c r="D114" s="12"/>
      <c r="E114" s="78"/>
      <c r="F114" s="93"/>
      <c r="G114" s="45"/>
      <c r="H114" s="17" t="str">
        <f t="shared" ca="1" si="14"/>
        <v>-</v>
      </c>
      <c r="I114" s="45"/>
      <c r="J114" s="17" t="str">
        <f t="shared" ca="1" si="15"/>
        <v>-</v>
      </c>
      <c r="K114" s="45"/>
      <c r="L114" s="11" t="str">
        <f t="shared" ca="1" si="13"/>
        <v>-</v>
      </c>
      <c r="M114" s="13"/>
      <c r="N114" s="45"/>
      <c r="O114" s="14" t="s">
        <v>1</v>
      </c>
    </row>
    <row r="115" spans="1:15" ht="15" customHeight="1">
      <c r="A115" s="46"/>
      <c r="B115" s="79"/>
      <c r="C115" s="58"/>
      <c r="D115" s="18"/>
      <c r="E115" s="78"/>
      <c r="F115" s="94"/>
      <c r="G115" s="46"/>
      <c r="H115" s="17" t="str">
        <f t="shared" ca="1" si="14"/>
        <v>-</v>
      </c>
      <c r="I115" s="46"/>
      <c r="J115" s="17" t="str">
        <f t="shared" ca="1" si="15"/>
        <v>-</v>
      </c>
      <c r="K115" s="46"/>
      <c r="L115" s="11" t="str">
        <f t="shared" ca="1" si="13"/>
        <v>-</v>
      </c>
      <c r="M115" s="21"/>
      <c r="N115" s="46"/>
      <c r="O115" s="14" t="s">
        <v>1</v>
      </c>
    </row>
    <row r="116" spans="1:15" ht="15" customHeight="1">
      <c r="A116" s="45"/>
      <c r="B116" s="78"/>
      <c r="C116" s="57"/>
      <c r="D116" s="12"/>
      <c r="E116" s="78"/>
      <c r="F116" s="93"/>
      <c r="G116" s="45"/>
      <c r="H116" s="17" t="str">
        <f t="shared" ca="1" si="14"/>
        <v>-</v>
      </c>
      <c r="I116" s="45"/>
      <c r="J116" s="17" t="str">
        <f t="shared" ca="1" si="15"/>
        <v>-</v>
      </c>
      <c r="K116" s="45"/>
      <c r="L116" s="11" t="str">
        <f t="shared" ca="1" si="13"/>
        <v>-</v>
      </c>
      <c r="M116" s="13"/>
      <c r="N116" s="45"/>
      <c r="O116" s="14" t="s">
        <v>1</v>
      </c>
    </row>
    <row r="117" spans="1:15" ht="15" customHeight="1">
      <c r="A117" s="45"/>
      <c r="B117" s="78"/>
      <c r="C117" s="57"/>
      <c r="D117" s="12"/>
      <c r="E117" s="78"/>
      <c r="F117" s="93"/>
      <c r="G117" s="45"/>
      <c r="H117" s="17" t="str">
        <f t="shared" ca="1" si="14"/>
        <v>-</v>
      </c>
      <c r="I117" s="45"/>
      <c r="J117" s="17" t="str">
        <f t="shared" ca="1" si="15"/>
        <v>-</v>
      </c>
      <c r="K117" s="45"/>
      <c r="L117" s="11" t="str">
        <f t="shared" ca="1" si="13"/>
        <v>-</v>
      </c>
      <c r="M117" s="13"/>
      <c r="N117" s="45"/>
      <c r="O117" s="14" t="s">
        <v>1</v>
      </c>
    </row>
    <row r="118" spans="1:15" ht="15" customHeight="1">
      <c r="A118" s="48"/>
      <c r="B118" s="81"/>
      <c r="C118" s="60"/>
      <c r="D118" s="34"/>
      <c r="E118" s="81"/>
      <c r="F118" s="97"/>
      <c r="G118" s="48"/>
      <c r="H118" s="17" t="str">
        <f t="shared" ca="1" si="14"/>
        <v>-</v>
      </c>
      <c r="I118" s="48"/>
      <c r="J118" s="17" t="str">
        <f t="shared" ca="1" si="15"/>
        <v>-</v>
      </c>
      <c r="K118" s="45"/>
      <c r="L118" s="11" t="str">
        <f t="shared" ca="1" si="13"/>
        <v>-</v>
      </c>
      <c r="M118" s="35"/>
      <c r="N118" s="48"/>
      <c r="O118" s="14" t="s">
        <v>1</v>
      </c>
    </row>
    <row r="119" spans="1:15" ht="15" customHeight="1">
      <c r="A119" s="49"/>
      <c r="B119" s="82"/>
      <c r="C119" s="61"/>
      <c r="D119" s="36"/>
      <c r="E119" s="82"/>
      <c r="F119" s="98"/>
      <c r="G119" s="49"/>
      <c r="H119" s="17" t="str">
        <f t="shared" ca="1" si="14"/>
        <v>-</v>
      </c>
      <c r="I119" s="49"/>
      <c r="J119" s="17" t="str">
        <f t="shared" ca="1" si="15"/>
        <v>-</v>
      </c>
      <c r="K119" s="47"/>
      <c r="L119" s="11" t="str">
        <f t="shared" ca="1" si="13"/>
        <v>-</v>
      </c>
      <c r="M119" s="37"/>
      <c r="N119" s="49"/>
      <c r="O119" s="14" t="s">
        <v>1</v>
      </c>
    </row>
    <row r="120" spans="1:15" ht="15" customHeight="1">
      <c r="A120" s="53"/>
      <c r="B120" s="83"/>
      <c r="C120" s="62"/>
      <c r="D120" s="38"/>
      <c r="E120" s="87"/>
      <c r="F120" s="99"/>
      <c r="G120" s="50"/>
      <c r="H120" s="17" t="str">
        <f t="shared" ca="1" si="14"/>
        <v>-</v>
      </c>
      <c r="I120" s="50"/>
      <c r="J120" s="17" t="str">
        <f t="shared" ca="1" si="15"/>
        <v>-</v>
      </c>
      <c r="K120" s="50"/>
      <c r="L120" s="11" t="str">
        <f t="shared" ca="1" si="13"/>
        <v>-</v>
      </c>
      <c r="M120" s="40"/>
      <c r="N120" s="50"/>
      <c r="O120" s="14" t="s">
        <v>1</v>
      </c>
    </row>
    <row r="121" spans="1:15" ht="15" customHeight="1">
      <c r="A121" s="53"/>
      <c r="B121" s="83"/>
      <c r="C121" s="62"/>
      <c r="D121" s="38"/>
      <c r="E121" s="87"/>
      <c r="F121" s="99"/>
      <c r="G121" s="50"/>
      <c r="H121" s="17" t="str">
        <f t="shared" ca="1" si="14"/>
        <v>-</v>
      </c>
      <c r="I121" s="50"/>
      <c r="J121" s="17" t="str">
        <f t="shared" ca="1" si="15"/>
        <v>-</v>
      </c>
      <c r="K121" s="50"/>
      <c r="L121" s="11" t="str">
        <f t="shared" ca="1" si="13"/>
        <v>-</v>
      </c>
      <c r="M121" s="40"/>
      <c r="N121" s="50"/>
      <c r="O121" s="14" t="s">
        <v>1</v>
      </c>
    </row>
    <row r="122" spans="1:15" ht="15" customHeight="1">
      <c r="A122" s="53"/>
      <c r="B122" s="83"/>
      <c r="C122" s="62"/>
      <c r="D122" s="38"/>
      <c r="E122" s="87"/>
      <c r="F122" s="99"/>
      <c r="G122" s="50"/>
      <c r="H122" s="17" t="str">
        <f t="shared" ca="1" si="14"/>
        <v>-</v>
      </c>
      <c r="I122" s="50"/>
      <c r="J122" s="17" t="str">
        <f t="shared" ca="1" si="15"/>
        <v>-</v>
      </c>
      <c r="K122" s="50"/>
      <c r="L122" s="11" t="str">
        <f t="shared" ca="1" si="13"/>
        <v>-</v>
      </c>
      <c r="M122" s="40"/>
      <c r="N122" s="50"/>
      <c r="O122" s="14" t="s">
        <v>1</v>
      </c>
    </row>
    <row r="123" spans="1:15" ht="15" customHeight="1">
      <c r="A123" s="53"/>
      <c r="B123" s="83"/>
      <c r="C123" s="62"/>
      <c r="D123" s="38"/>
      <c r="E123" s="87"/>
      <c r="F123" s="99"/>
      <c r="G123" s="50"/>
      <c r="H123" s="17" t="str">
        <f t="shared" ca="1" si="14"/>
        <v>-</v>
      </c>
      <c r="I123" s="50"/>
      <c r="J123" s="17" t="str">
        <f t="shared" ca="1" si="15"/>
        <v>-</v>
      </c>
      <c r="K123" s="50"/>
      <c r="L123" s="11" t="str">
        <f t="shared" ca="1" si="13"/>
        <v>-</v>
      </c>
      <c r="M123" s="40"/>
      <c r="N123" s="50"/>
      <c r="O123" s="14" t="s">
        <v>1</v>
      </c>
    </row>
    <row r="124" spans="1:15" ht="15" customHeight="1">
      <c r="A124" s="53"/>
      <c r="B124" s="83"/>
      <c r="C124" s="62"/>
      <c r="D124" s="38"/>
      <c r="E124" s="87"/>
      <c r="F124" s="99"/>
      <c r="G124" s="50"/>
      <c r="H124" s="17" t="str">
        <f t="shared" ca="1" si="14"/>
        <v>-</v>
      </c>
      <c r="I124" s="50"/>
      <c r="J124" s="17" t="str">
        <f t="shared" ca="1" si="15"/>
        <v>-</v>
      </c>
      <c r="K124" s="50"/>
      <c r="L124" s="11" t="str">
        <f t="shared" ca="1" si="13"/>
        <v>-</v>
      </c>
      <c r="M124" s="40"/>
      <c r="N124" s="50"/>
      <c r="O124" s="14" t="s">
        <v>1</v>
      </c>
    </row>
    <row r="125" spans="1:15" ht="15" customHeight="1">
      <c r="A125" s="53"/>
      <c r="B125" s="83"/>
      <c r="C125" s="62"/>
      <c r="D125" s="38"/>
      <c r="E125" s="87"/>
      <c r="F125" s="99"/>
      <c r="G125" s="50"/>
      <c r="H125" s="17" t="str">
        <f t="shared" ca="1" si="14"/>
        <v>-</v>
      </c>
      <c r="I125" s="50"/>
      <c r="J125" s="17" t="str">
        <f t="shared" ca="1" si="15"/>
        <v>-</v>
      </c>
      <c r="K125" s="50"/>
      <c r="L125" s="11" t="str">
        <f t="shared" ca="1" si="13"/>
        <v>-</v>
      </c>
      <c r="M125" s="40"/>
      <c r="N125" s="50"/>
      <c r="O125" s="14" t="s">
        <v>1</v>
      </c>
    </row>
    <row r="126" spans="1:15" ht="15" customHeight="1">
      <c r="A126" s="53"/>
      <c r="B126" s="83"/>
      <c r="C126" s="62"/>
      <c r="D126" s="38"/>
      <c r="E126" s="87"/>
      <c r="F126" s="99"/>
      <c r="G126" s="50"/>
      <c r="H126" s="17" t="str">
        <f t="shared" ca="1" si="14"/>
        <v>-</v>
      </c>
      <c r="I126" s="50"/>
      <c r="J126" s="17" t="str">
        <f t="shared" ca="1" si="15"/>
        <v>-</v>
      </c>
      <c r="K126" s="50"/>
      <c r="L126" s="11" t="str">
        <f t="shared" ca="1" si="13"/>
        <v>-</v>
      </c>
      <c r="M126" s="40"/>
      <c r="N126" s="50"/>
      <c r="O126" s="14" t="s">
        <v>1</v>
      </c>
    </row>
    <row r="127" spans="1:15" ht="15" customHeight="1">
      <c r="A127" s="53"/>
      <c r="B127" s="83"/>
      <c r="C127" s="62"/>
      <c r="D127" s="38"/>
      <c r="E127" s="87"/>
      <c r="F127" s="99"/>
      <c r="G127" s="50"/>
      <c r="H127" s="17" t="str">
        <f t="shared" ca="1" si="14"/>
        <v>-</v>
      </c>
      <c r="I127" s="50"/>
      <c r="J127" s="17" t="str">
        <f t="shared" ca="1" si="15"/>
        <v>-</v>
      </c>
      <c r="K127" s="50"/>
      <c r="L127" s="11" t="str">
        <f t="shared" ca="1" si="13"/>
        <v>-</v>
      </c>
      <c r="M127" s="40"/>
      <c r="N127" s="50"/>
      <c r="O127" s="14" t="s">
        <v>1</v>
      </c>
    </row>
    <row r="128" spans="1:15" ht="15" customHeight="1">
      <c r="A128" s="53"/>
      <c r="B128" s="83"/>
      <c r="C128" s="62"/>
      <c r="D128" s="38"/>
      <c r="E128" s="87"/>
      <c r="F128" s="99"/>
      <c r="G128" s="50"/>
      <c r="H128" s="17" t="str">
        <f t="shared" ca="1" si="14"/>
        <v>-</v>
      </c>
      <c r="I128" s="50"/>
      <c r="J128" s="17" t="str">
        <f t="shared" ca="1" si="15"/>
        <v>-</v>
      </c>
      <c r="K128" s="50"/>
      <c r="L128" s="11" t="str">
        <f t="shared" ca="1" si="13"/>
        <v>-</v>
      </c>
      <c r="M128" s="40"/>
      <c r="N128" s="50"/>
      <c r="O128" s="14" t="s">
        <v>1</v>
      </c>
    </row>
    <row r="129" spans="1:15" ht="15" customHeight="1">
      <c r="A129" s="53"/>
      <c r="B129" s="83"/>
      <c r="C129" s="62"/>
      <c r="D129" s="38"/>
      <c r="E129" s="87"/>
      <c r="F129" s="99"/>
      <c r="G129" s="50"/>
      <c r="H129" s="17" t="str">
        <f t="shared" ca="1" si="14"/>
        <v>-</v>
      </c>
      <c r="I129" s="50"/>
      <c r="J129" s="17" t="str">
        <f t="shared" ca="1" si="15"/>
        <v>-</v>
      </c>
      <c r="K129" s="50"/>
      <c r="L129" s="11" t="str">
        <f t="shared" ca="1" si="13"/>
        <v>-</v>
      </c>
      <c r="M129" s="40"/>
      <c r="N129" s="50"/>
      <c r="O129" s="14" t="s">
        <v>1</v>
      </c>
    </row>
    <row r="130" spans="1:15" ht="15" customHeight="1">
      <c r="A130" s="53"/>
      <c r="B130" s="83"/>
      <c r="C130" s="62"/>
      <c r="D130" s="38"/>
      <c r="E130" s="87"/>
      <c r="F130" s="99"/>
      <c r="G130" s="50"/>
      <c r="H130" s="17" t="str">
        <f t="shared" ca="1" si="14"/>
        <v>-</v>
      </c>
      <c r="I130" s="50"/>
      <c r="J130" s="17" t="str">
        <f t="shared" ca="1" si="15"/>
        <v>-</v>
      </c>
      <c r="K130" s="50"/>
      <c r="L130" s="11" t="str">
        <f t="shared" ca="1" si="13"/>
        <v>-</v>
      </c>
      <c r="M130" s="40"/>
      <c r="N130" s="50"/>
      <c r="O130" s="14" t="s">
        <v>1</v>
      </c>
    </row>
    <row r="131" spans="1:15" ht="15" customHeight="1">
      <c r="A131" s="53"/>
      <c r="B131" s="83"/>
      <c r="C131" s="62"/>
      <c r="D131" s="38"/>
      <c r="E131" s="87"/>
      <c r="F131" s="99"/>
      <c r="G131" s="50"/>
      <c r="H131" s="17" t="str">
        <f t="shared" ca="1" si="14"/>
        <v>-</v>
      </c>
      <c r="I131" s="50"/>
      <c r="J131" s="17" t="str">
        <f t="shared" ca="1" si="15"/>
        <v>-</v>
      </c>
      <c r="K131" s="50"/>
      <c r="L131" s="11" t="str">
        <f t="shared" ca="1" si="13"/>
        <v>-</v>
      </c>
      <c r="M131" s="40"/>
      <c r="N131" s="50"/>
      <c r="O131" s="14" t="s">
        <v>1</v>
      </c>
    </row>
    <row r="132" spans="1:15">
      <c r="A132" s="53"/>
      <c r="B132" s="83"/>
      <c r="C132" s="62"/>
      <c r="D132" s="38"/>
      <c r="E132" s="87"/>
      <c r="F132" s="99"/>
      <c r="G132" s="50"/>
      <c r="H132" s="17" t="str">
        <f t="shared" ca="1" si="14"/>
        <v>-</v>
      </c>
      <c r="I132" s="50"/>
      <c r="J132" s="17" t="str">
        <f t="shared" ca="1" si="15"/>
        <v>-</v>
      </c>
      <c r="K132" s="50"/>
      <c r="L132" s="11" t="str">
        <f t="shared" ca="1" si="13"/>
        <v>-</v>
      </c>
      <c r="M132" s="40"/>
      <c r="N132" s="50"/>
      <c r="O132" s="14" t="s">
        <v>1</v>
      </c>
    </row>
    <row r="133" spans="1:15">
      <c r="A133" s="53"/>
      <c r="B133" s="83"/>
      <c r="C133" s="62"/>
      <c r="D133" s="38"/>
      <c r="E133" s="87"/>
      <c r="F133" s="74"/>
      <c r="G133" s="50"/>
      <c r="H133" s="17" t="str">
        <f t="shared" ca="1" si="14"/>
        <v>-</v>
      </c>
      <c r="I133" s="50"/>
      <c r="J133" s="17" t="str">
        <f t="shared" ca="1" si="15"/>
        <v>-</v>
      </c>
      <c r="K133" s="50"/>
      <c r="L133" s="11" t="str">
        <f t="shared" ref="L133:L196" ca="1" si="17">IF(K133&lt;&gt;"",K133-TODAY(),"-")</f>
        <v>-</v>
      </c>
      <c r="M133" s="40"/>
      <c r="N133" s="50"/>
      <c r="O133" s="14" t="s">
        <v>1</v>
      </c>
    </row>
    <row r="134" spans="1:15">
      <c r="A134" s="53"/>
      <c r="B134" s="83"/>
      <c r="C134" s="62"/>
      <c r="D134" s="38"/>
      <c r="E134" s="87"/>
      <c r="F134" s="74"/>
      <c r="G134" s="50"/>
      <c r="H134" s="17" t="str">
        <f t="shared" ref="H134:H197" ca="1" si="18">IF(G134&lt;&gt;"",G134-TODAY(),"-")</f>
        <v>-</v>
      </c>
      <c r="I134" s="50"/>
      <c r="J134" s="17" t="str">
        <f t="shared" ca="1" si="15"/>
        <v>-</v>
      </c>
      <c r="K134" s="50"/>
      <c r="L134" s="11" t="str">
        <f t="shared" ca="1" si="17"/>
        <v>-</v>
      </c>
      <c r="M134" s="40"/>
      <c r="N134" s="50"/>
      <c r="O134" s="14" t="s">
        <v>1</v>
      </c>
    </row>
    <row r="135" spans="1:15">
      <c r="A135" s="53"/>
      <c r="B135" s="83"/>
      <c r="C135" s="62"/>
      <c r="D135" s="38"/>
      <c r="E135" s="87"/>
      <c r="F135" s="74"/>
      <c r="G135" s="50"/>
      <c r="H135" s="17" t="str">
        <f t="shared" ca="1" si="18"/>
        <v>-</v>
      </c>
      <c r="I135" s="50"/>
      <c r="J135" s="17" t="str">
        <f t="shared" ref="J135:J198" ca="1" si="19">IF(I135&lt;&gt;"",I135-TODAY(),"-")</f>
        <v>-</v>
      </c>
      <c r="K135" s="50"/>
      <c r="L135" s="11" t="str">
        <f t="shared" ca="1" si="17"/>
        <v>-</v>
      </c>
      <c r="M135" s="40"/>
      <c r="N135" s="50"/>
      <c r="O135" s="14" t="s">
        <v>1</v>
      </c>
    </row>
    <row r="136" spans="1:15">
      <c r="A136" s="53"/>
      <c r="B136" s="83"/>
      <c r="C136" s="62"/>
      <c r="D136" s="38"/>
      <c r="E136" s="87"/>
      <c r="F136" s="74"/>
      <c r="G136" s="50"/>
      <c r="H136" s="17" t="str">
        <f t="shared" ca="1" si="18"/>
        <v>-</v>
      </c>
      <c r="I136" s="50"/>
      <c r="J136" s="17" t="str">
        <f t="shared" ca="1" si="19"/>
        <v>-</v>
      </c>
      <c r="K136" s="50"/>
      <c r="L136" s="11" t="str">
        <f t="shared" ca="1" si="17"/>
        <v>-</v>
      </c>
      <c r="M136" s="40"/>
      <c r="N136" s="50"/>
      <c r="O136" s="14" t="s">
        <v>1</v>
      </c>
    </row>
    <row r="137" spans="1:15">
      <c r="A137" s="53"/>
      <c r="B137" s="83"/>
      <c r="C137" s="62"/>
      <c r="D137" s="38"/>
      <c r="E137" s="87"/>
      <c r="F137" s="74"/>
      <c r="G137" s="50"/>
      <c r="H137" s="17" t="str">
        <f t="shared" ca="1" si="18"/>
        <v>-</v>
      </c>
      <c r="I137" s="50"/>
      <c r="J137" s="17" t="str">
        <f t="shared" ca="1" si="19"/>
        <v>-</v>
      </c>
      <c r="K137" s="50"/>
      <c r="L137" s="11" t="str">
        <f t="shared" ca="1" si="17"/>
        <v>-</v>
      </c>
      <c r="M137" s="40"/>
      <c r="N137" s="50"/>
      <c r="O137" s="14" t="s">
        <v>1</v>
      </c>
    </row>
    <row r="138" spans="1:15">
      <c r="A138" s="53"/>
      <c r="B138" s="83"/>
      <c r="C138" s="62"/>
      <c r="D138" s="38"/>
      <c r="E138" s="87"/>
      <c r="F138" s="74"/>
      <c r="G138" s="50"/>
      <c r="H138" s="17" t="str">
        <f t="shared" ca="1" si="18"/>
        <v>-</v>
      </c>
      <c r="I138" s="50"/>
      <c r="J138" s="17" t="str">
        <f t="shared" ca="1" si="19"/>
        <v>-</v>
      </c>
      <c r="K138" s="50"/>
      <c r="L138" s="11" t="str">
        <f t="shared" ca="1" si="17"/>
        <v>-</v>
      </c>
      <c r="M138" s="40"/>
      <c r="N138" s="50"/>
      <c r="O138" s="14" t="s">
        <v>1</v>
      </c>
    </row>
    <row r="139" spans="1:15">
      <c r="A139" s="53"/>
      <c r="B139" s="83"/>
      <c r="C139" s="62"/>
      <c r="D139" s="38"/>
      <c r="E139" s="87"/>
      <c r="F139" s="74"/>
      <c r="G139" s="50"/>
      <c r="H139" s="17" t="str">
        <f t="shared" ca="1" si="18"/>
        <v>-</v>
      </c>
      <c r="I139" s="50"/>
      <c r="J139" s="17" t="str">
        <f t="shared" ca="1" si="19"/>
        <v>-</v>
      </c>
      <c r="K139" s="50"/>
      <c r="L139" s="11" t="str">
        <f t="shared" ca="1" si="17"/>
        <v>-</v>
      </c>
      <c r="M139" s="40"/>
      <c r="N139" s="50"/>
      <c r="O139" s="14" t="s">
        <v>1</v>
      </c>
    </row>
    <row r="140" spans="1:15">
      <c r="A140" s="53"/>
      <c r="B140" s="83"/>
      <c r="C140" s="62"/>
      <c r="D140" s="38"/>
      <c r="E140" s="87"/>
      <c r="F140" s="74"/>
      <c r="G140" s="50"/>
      <c r="H140" s="17" t="str">
        <f t="shared" ca="1" si="18"/>
        <v>-</v>
      </c>
      <c r="I140" s="50"/>
      <c r="J140" s="17" t="str">
        <f t="shared" ca="1" si="19"/>
        <v>-</v>
      </c>
      <c r="K140" s="50"/>
      <c r="L140" s="11" t="str">
        <f t="shared" ca="1" si="17"/>
        <v>-</v>
      </c>
      <c r="M140" s="40"/>
      <c r="N140" s="50"/>
      <c r="O140" s="14" t="s">
        <v>1</v>
      </c>
    </row>
    <row r="141" spans="1:15">
      <c r="A141" s="53"/>
      <c r="B141" s="83"/>
      <c r="C141" s="62"/>
      <c r="D141" s="38"/>
      <c r="E141" s="87"/>
      <c r="F141" s="74"/>
      <c r="G141" s="50"/>
      <c r="H141" s="17" t="str">
        <f t="shared" ca="1" si="18"/>
        <v>-</v>
      </c>
      <c r="I141" s="50"/>
      <c r="J141" s="17" t="str">
        <f t="shared" ca="1" si="19"/>
        <v>-</v>
      </c>
      <c r="K141" s="50"/>
      <c r="L141" s="11" t="str">
        <f t="shared" ca="1" si="17"/>
        <v>-</v>
      </c>
      <c r="M141" s="40"/>
      <c r="N141" s="50"/>
      <c r="O141" s="14" t="s">
        <v>1</v>
      </c>
    </row>
    <row r="142" spans="1:15">
      <c r="A142" s="53"/>
      <c r="B142" s="83"/>
      <c r="C142" s="62"/>
      <c r="D142" s="38"/>
      <c r="E142" s="87"/>
      <c r="F142" s="74"/>
      <c r="G142" s="50"/>
      <c r="H142" s="17" t="str">
        <f t="shared" ca="1" si="18"/>
        <v>-</v>
      </c>
      <c r="I142" s="50"/>
      <c r="J142" s="17" t="str">
        <f t="shared" ca="1" si="19"/>
        <v>-</v>
      </c>
      <c r="K142" s="50"/>
      <c r="L142" s="11" t="str">
        <f t="shared" ca="1" si="17"/>
        <v>-</v>
      </c>
      <c r="M142" s="40"/>
      <c r="N142" s="50"/>
      <c r="O142" s="14" t="s">
        <v>1</v>
      </c>
    </row>
    <row r="143" spans="1:15">
      <c r="A143" s="53"/>
      <c r="B143" s="83"/>
      <c r="C143" s="62"/>
      <c r="D143" s="38"/>
      <c r="E143" s="87"/>
      <c r="F143" s="74"/>
      <c r="G143" s="50"/>
      <c r="H143" s="17" t="str">
        <f t="shared" ca="1" si="18"/>
        <v>-</v>
      </c>
      <c r="I143" s="50"/>
      <c r="J143" s="17" t="str">
        <f t="shared" ca="1" si="19"/>
        <v>-</v>
      </c>
      <c r="K143" s="50"/>
      <c r="L143" s="11" t="str">
        <f t="shared" ca="1" si="17"/>
        <v>-</v>
      </c>
      <c r="M143" s="40"/>
      <c r="N143" s="50"/>
      <c r="O143" s="14" t="s">
        <v>1</v>
      </c>
    </row>
    <row r="144" spans="1:15">
      <c r="A144" s="53"/>
      <c r="B144" s="83"/>
      <c r="C144" s="62"/>
      <c r="D144" s="38"/>
      <c r="E144" s="87"/>
      <c r="F144" s="74"/>
      <c r="G144" s="50"/>
      <c r="H144" s="17" t="str">
        <f t="shared" ca="1" si="18"/>
        <v>-</v>
      </c>
      <c r="I144" s="50"/>
      <c r="J144" s="17" t="str">
        <f t="shared" ca="1" si="19"/>
        <v>-</v>
      </c>
      <c r="K144" s="50"/>
      <c r="L144" s="11" t="str">
        <f t="shared" ca="1" si="17"/>
        <v>-</v>
      </c>
      <c r="M144" s="40"/>
      <c r="N144" s="50"/>
      <c r="O144" s="14" t="s">
        <v>1</v>
      </c>
    </row>
    <row r="145" spans="1:15">
      <c r="A145" s="53"/>
      <c r="B145" s="83"/>
      <c r="C145" s="62"/>
      <c r="D145" s="38"/>
      <c r="E145" s="87"/>
      <c r="F145" s="74"/>
      <c r="G145" s="50"/>
      <c r="H145" s="17" t="str">
        <f t="shared" ca="1" si="18"/>
        <v>-</v>
      </c>
      <c r="I145" s="50"/>
      <c r="J145" s="17" t="str">
        <f t="shared" ca="1" si="19"/>
        <v>-</v>
      </c>
      <c r="K145" s="50"/>
      <c r="L145" s="11" t="str">
        <f t="shared" ca="1" si="17"/>
        <v>-</v>
      </c>
      <c r="M145" s="40"/>
      <c r="N145" s="50"/>
      <c r="O145" s="14" t="s">
        <v>1</v>
      </c>
    </row>
    <row r="146" spans="1:15">
      <c r="A146" s="53"/>
      <c r="B146" s="83"/>
      <c r="C146" s="62"/>
      <c r="D146" s="38"/>
      <c r="E146" s="87"/>
      <c r="F146" s="74"/>
      <c r="G146" s="50"/>
      <c r="H146" s="17" t="str">
        <f t="shared" ca="1" si="18"/>
        <v>-</v>
      </c>
      <c r="I146" s="50"/>
      <c r="J146" s="17" t="str">
        <f t="shared" ca="1" si="19"/>
        <v>-</v>
      </c>
      <c r="K146" s="50"/>
      <c r="L146" s="11" t="str">
        <f t="shared" ca="1" si="17"/>
        <v>-</v>
      </c>
      <c r="M146" s="40"/>
      <c r="N146" s="50"/>
      <c r="O146" s="14" t="s">
        <v>1</v>
      </c>
    </row>
    <row r="147" spans="1:15">
      <c r="A147" s="53"/>
      <c r="B147" s="83"/>
      <c r="C147" s="62"/>
      <c r="D147" s="38"/>
      <c r="E147" s="87"/>
      <c r="F147" s="74"/>
      <c r="G147" s="50"/>
      <c r="H147" s="17" t="str">
        <f t="shared" ca="1" si="18"/>
        <v>-</v>
      </c>
      <c r="I147" s="50"/>
      <c r="J147" s="17" t="str">
        <f t="shared" ca="1" si="19"/>
        <v>-</v>
      </c>
      <c r="K147" s="50"/>
      <c r="L147" s="11" t="str">
        <f t="shared" ca="1" si="17"/>
        <v>-</v>
      </c>
      <c r="M147" s="40"/>
      <c r="N147" s="50"/>
      <c r="O147" s="14" t="s">
        <v>1</v>
      </c>
    </row>
    <row r="148" spans="1:15">
      <c r="A148" s="53"/>
      <c r="B148" s="83"/>
      <c r="C148" s="62"/>
      <c r="D148" s="38"/>
      <c r="E148" s="87"/>
      <c r="F148" s="74"/>
      <c r="G148" s="50"/>
      <c r="H148" s="17" t="str">
        <f t="shared" ca="1" si="18"/>
        <v>-</v>
      </c>
      <c r="I148" s="50"/>
      <c r="J148" s="17" t="str">
        <f t="shared" ca="1" si="19"/>
        <v>-</v>
      </c>
      <c r="K148" s="50"/>
      <c r="L148" s="11" t="str">
        <f t="shared" ca="1" si="17"/>
        <v>-</v>
      </c>
      <c r="M148" s="40"/>
      <c r="N148" s="50"/>
      <c r="O148" s="14" t="s">
        <v>1</v>
      </c>
    </row>
    <row r="149" spans="1:15">
      <c r="A149" s="53"/>
      <c r="B149" s="83"/>
      <c r="C149" s="62"/>
      <c r="D149" s="38"/>
      <c r="E149" s="87"/>
      <c r="F149" s="74"/>
      <c r="G149" s="50"/>
      <c r="H149" s="17" t="str">
        <f t="shared" ca="1" si="18"/>
        <v>-</v>
      </c>
      <c r="I149" s="50"/>
      <c r="J149" s="17" t="str">
        <f t="shared" ca="1" si="19"/>
        <v>-</v>
      </c>
      <c r="K149" s="50"/>
      <c r="L149" s="11" t="str">
        <f t="shared" ca="1" si="17"/>
        <v>-</v>
      </c>
      <c r="M149" s="40"/>
      <c r="N149" s="50"/>
      <c r="O149" s="14" t="s">
        <v>1</v>
      </c>
    </row>
    <row r="150" spans="1:15">
      <c r="A150" s="53"/>
      <c r="B150" s="83"/>
      <c r="C150" s="62"/>
      <c r="D150" s="38"/>
      <c r="E150" s="87"/>
      <c r="F150" s="74"/>
      <c r="G150" s="50"/>
      <c r="H150" s="17" t="str">
        <f t="shared" ca="1" si="18"/>
        <v>-</v>
      </c>
      <c r="I150" s="50"/>
      <c r="J150" s="17" t="str">
        <f t="shared" ca="1" si="19"/>
        <v>-</v>
      </c>
      <c r="K150" s="50"/>
      <c r="L150" s="11" t="str">
        <f t="shared" ca="1" si="17"/>
        <v>-</v>
      </c>
      <c r="M150" s="40"/>
      <c r="N150" s="50"/>
      <c r="O150" s="14" t="s">
        <v>1</v>
      </c>
    </row>
    <row r="151" spans="1:15">
      <c r="A151" s="53"/>
      <c r="B151" s="83"/>
      <c r="C151" s="62"/>
      <c r="D151" s="38"/>
      <c r="E151" s="87"/>
      <c r="F151" s="74"/>
      <c r="G151" s="50"/>
      <c r="H151" s="17" t="str">
        <f t="shared" ca="1" si="18"/>
        <v>-</v>
      </c>
      <c r="I151" s="50"/>
      <c r="J151" s="17" t="str">
        <f t="shared" ca="1" si="19"/>
        <v>-</v>
      </c>
      <c r="K151" s="50"/>
      <c r="L151" s="11" t="str">
        <f t="shared" ca="1" si="17"/>
        <v>-</v>
      </c>
      <c r="M151" s="40"/>
      <c r="N151" s="50"/>
      <c r="O151" s="14" t="s">
        <v>1</v>
      </c>
    </row>
    <row r="152" spans="1:15">
      <c r="A152" s="53"/>
      <c r="B152" s="83"/>
      <c r="C152" s="62"/>
      <c r="D152" s="38"/>
      <c r="E152" s="87"/>
      <c r="F152" s="74"/>
      <c r="G152" s="50"/>
      <c r="H152" s="17" t="str">
        <f t="shared" ca="1" si="18"/>
        <v>-</v>
      </c>
      <c r="I152" s="50"/>
      <c r="J152" s="17" t="str">
        <f t="shared" ca="1" si="19"/>
        <v>-</v>
      </c>
      <c r="K152" s="50"/>
      <c r="L152" s="11" t="str">
        <f t="shared" ca="1" si="17"/>
        <v>-</v>
      </c>
      <c r="M152" s="40"/>
      <c r="N152" s="50"/>
      <c r="O152" s="14" t="s">
        <v>1</v>
      </c>
    </row>
    <row r="153" spans="1:15">
      <c r="A153" s="53"/>
      <c r="B153" s="83"/>
      <c r="C153" s="62"/>
      <c r="D153" s="38"/>
      <c r="E153" s="87"/>
      <c r="F153" s="74"/>
      <c r="G153" s="50"/>
      <c r="H153" s="17" t="str">
        <f t="shared" ca="1" si="18"/>
        <v>-</v>
      </c>
      <c r="I153" s="50"/>
      <c r="J153" s="17" t="str">
        <f t="shared" ca="1" si="19"/>
        <v>-</v>
      </c>
      <c r="K153" s="50"/>
      <c r="L153" s="11" t="str">
        <f t="shared" ca="1" si="17"/>
        <v>-</v>
      </c>
      <c r="M153" s="40"/>
      <c r="N153" s="50"/>
      <c r="O153" s="14" t="s">
        <v>1</v>
      </c>
    </row>
    <row r="154" spans="1:15">
      <c r="A154" s="53"/>
      <c r="B154" s="83"/>
      <c r="C154" s="62"/>
      <c r="D154" s="38"/>
      <c r="E154" s="87"/>
      <c r="F154" s="74"/>
      <c r="G154" s="50"/>
      <c r="H154" s="17" t="str">
        <f t="shared" ca="1" si="18"/>
        <v>-</v>
      </c>
      <c r="I154" s="50"/>
      <c r="J154" s="17" t="str">
        <f t="shared" ca="1" si="19"/>
        <v>-</v>
      </c>
      <c r="K154" s="50"/>
      <c r="L154" s="11" t="str">
        <f t="shared" ca="1" si="17"/>
        <v>-</v>
      </c>
      <c r="M154" s="40"/>
      <c r="N154" s="50"/>
      <c r="O154" s="14" t="s">
        <v>1</v>
      </c>
    </row>
    <row r="155" spans="1:15">
      <c r="A155" s="53"/>
      <c r="B155" s="83"/>
      <c r="C155" s="62"/>
      <c r="D155" s="38"/>
      <c r="E155" s="87"/>
      <c r="F155" s="74"/>
      <c r="G155" s="50"/>
      <c r="H155" s="17" t="str">
        <f t="shared" ca="1" si="18"/>
        <v>-</v>
      </c>
      <c r="I155" s="50"/>
      <c r="J155" s="17" t="str">
        <f t="shared" ca="1" si="19"/>
        <v>-</v>
      </c>
      <c r="K155" s="50"/>
      <c r="L155" s="11" t="str">
        <f t="shared" ca="1" si="17"/>
        <v>-</v>
      </c>
      <c r="M155" s="40"/>
      <c r="N155" s="50"/>
      <c r="O155" s="14" t="s">
        <v>1</v>
      </c>
    </row>
    <row r="156" spans="1:15">
      <c r="A156" s="53"/>
      <c r="B156" s="83"/>
      <c r="C156" s="62"/>
      <c r="D156" s="38"/>
      <c r="E156" s="87"/>
      <c r="F156" s="74"/>
      <c r="G156" s="50"/>
      <c r="H156" s="17" t="str">
        <f t="shared" ca="1" si="18"/>
        <v>-</v>
      </c>
      <c r="I156" s="50"/>
      <c r="J156" s="17" t="str">
        <f t="shared" ca="1" si="19"/>
        <v>-</v>
      </c>
      <c r="K156" s="50"/>
      <c r="L156" s="11" t="str">
        <f t="shared" ca="1" si="17"/>
        <v>-</v>
      </c>
      <c r="M156" s="40"/>
      <c r="N156" s="50"/>
      <c r="O156" s="14" t="s">
        <v>1</v>
      </c>
    </row>
    <row r="157" spans="1:15">
      <c r="A157" s="53"/>
      <c r="B157" s="83"/>
      <c r="C157" s="62"/>
      <c r="D157" s="38"/>
      <c r="E157" s="87"/>
      <c r="F157" s="74"/>
      <c r="G157" s="50"/>
      <c r="H157" s="17" t="str">
        <f t="shared" ca="1" si="18"/>
        <v>-</v>
      </c>
      <c r="I157" s="50"/>
      <c r="J157" s="17" t="str">
        <f t="shared" ca="1" si="19"/>
        <v>-</v>
      </c>
      <c r="K157" s="50"/>
      <c r="L157" s="11" t="str">
        <f t="shared" ca="1" si="17"/>
        <v>-</v>
      </c>
      <c r="M157" s="40"/>
      <c r="N157" s="50"/>
      <c r="O157" s="14" t="s">
        <v>1</v>
      </c>
    </row>
    <row r="158" spans="1:15">
      <c r="A158" s="53"/>
      <c r="B158" s="83"/>
      <c r="C158" s="62"/>
      <c r="D158" s="38"/>
      <c r="E158" s="87"/>
      <c r="F158" s="74"/>
      <c r="G158" s="50"/>
      <c r="H158" s="17" t="str">
        <f t="shared" ca="1" si="18"/>
        <v>-</v>
      </c>
      <c r="I158" s="50"/>
      <c r="J158" s="17" t="str">
        <f t="shared" ca="1" si="19"/>
        <v>-</v>
      </c>
      <c r="K158" s="50"/>
      <c r="L158" s="11" t="str">
        <f t="shared" ca="1" si="17"/>
        <v>-</v>
      </c>
      <c r="M158" s="40"/>
      <c r="N158" s="50"/>
      <c r="O158" s="14" t="s">
        <v>1</v>
      </c>
    </row>
    <row r="159" spans="1:15">
      <c r="A159" s="53"/>
      <c r="B159" s="83"/>
      <c r="C159" s="62"/>
      <c r="D159" s="38"/>
      <c r="E159" s="87"/>
      <c r="F159" s="74"/>
      <c r="G159" s="50"/>
      <c r="H159" s="17" t="str">
        <f t="shared" ca="1" si="18"/>
        <v>-</v>
      </c>
      <c r="I159" s="50"/>
      <c r="J159" s="17" t="str">
        <f t="shared" ca="1" si="19"/>
        <v>-</v>
      </c>
      <c r="K159" s="50"/>
      <c r="L159" s="11" t="str">
        <f t="shared" ca="1" si="17"/>
        <v>-</v>
      </c>
      <c r="M159" s="40"/>
      <c r="N159" s="50"/>
      <c r="O159" s="14" t="s">
        <v>1</v>
      </c>
    </row>
    <row r="160" spans="1:15">
      <c r="A160" s="53"/>
      <c r="B160" s="83"/>
      <c r="C160" s="62"/>
      <c r="D160" s="38"/>
      <c r="E160" s="87"/>
      <c r="F160" s="74"/>
      <c r="G160" s="50"/>
      <c r="H160" s="17" t="str">
        <f t="shared" ca="1" si="18"/>
        <v>-</v>
      </c>
      <c r="I160" s="50"/>
      <c r="J160" s="17" t="str">
        <f t="shared" ca="1" si="19"/>
        <v>-</v>
      </c>
      <c r="K160" s="50"/>
      <c r="L160" s="11" t="str">
        <f t="shared" ca="1" si="17"/>
        <v>-</v>
      </c>
      <c r="M160" s="40"/>
      <c r="N160" s="50"/>
      <c r="O160" s="14" t="s">
        <v>1</v>
      </c>
    </row>
    <row r="161" spans="1:15">
      <c r="A161" s="53"/>
      <c r="B161" s="83"/>
      <c r="C161" s="62"/>
      <c r="D161" s="38"/>
      <c r="E161" s="87"/>
      <c r="F161" s="74"/>
      <c r="G161" s="50"/>
      <c r="H161" s="17" t="str">
        <f t="shared" ca="1" si="18"/>
        <v>-</v>
      </c>
      <c r="I161" s="50"/>
      <c r="J161" s="17" t="str">
        <f t="shared" ca="1" si="19"/>
        <v>-</v>
      </c>
      <c r="K161" s="50"/>
      <c r="L161" s="11" t="str">
        <f t="shared" ca="1" si="17"/>
        <v>-</v>
      </c>
      <c r="M161" s="40"/>
      <c r="N161" s="50"/>
      <c r="O161" s="14" t="s">
        <v>1</v>
      </c>
    </row>
    <row r="162" spans="1:15">
      <c r="A162" s="53"/>
      <c r="B162" s="83"/>
      <c r="C162" s="62"/>
      <c r="D162" s="38"/>
      <c r="E162" s="87"/>
      <c r="F162" s="74"/>
      <c r="G162" s="50"/>
      <c r="H162" s="17" t="str">
        <f t="shared" ca="1" si="18"/>
        <v>-</v>
      </c>
      <c r="I162" s="50"/>
      <c r="J162" s="17" t="str">
        <f t="shared" ca="1" si="19"/>
        <v>-</v>
      </c>
      <c r="K162" s="50"/>
      <c r="L162" s="11" t="str">
        <f t="shared" ca="1" si="17"/>
        <v>-</v>
      </c>
      <c r="M162" s="40"/>
      <c r="N162" s="50"/>
      <c r="O162" s="14" t="s">
        <v>1</v>
      </c>
    </row>
    <row r="163" spans="1:15">
      <c r="A163" s="53"/>
      <c r="B163" s="83"/>
      <c r="C163" s="62"/>
      <c r="D163" s="38"/>
      <c r="E163" s="87"/>
      <c r="F163" s="74"/>
      <c r="G163" s="50"/>
      <c r="H163" s="17" t="str">
        <f t="shared" ca="1" si="18"/>
        <v>-</v>
      </c>
      <c r="I163" s="50"/>
      <c r="J163" s="17" t="str">
        <f t="shared" ca="1" si="19"/>
        <v>-</v>
      </c>
      <c r="K163" s="50"/>
      <c r="L163" s="11" t="str">
        <f t="shared" ca="1" si="17"/>
        <v>-</v>
      </c>
      <c r="M163" s="40"/>
      <c r="N163" s="50"/>
      <c r="O163" s="14" t="s">
        <v>1</v>
      </c>
    </row>
    <row r="164" spans="1:15">
      <c r="A164" s="53"/>
      <c r="B164" s="83"/>
      <c r="C164" s="62"/>
      <c r="D164" s="38"/>
      <c r="E164" s="87"/>
      <c r="F164" s="74"/>
      <c r="G164" s="50"/>
      <c r="H164" s="17" t="str">
        <f t="shared" ca="1" si="18"/>
        <v>-</v>
      </c>
      <c r="I164" s="50"/>
      <c r="J164" s="17" t="str">
        <f t="shared" ca="1" si="19"/>
        <v>-</v>
      </c>
      <c r="K164" s="50"/>
      <c r="L164" s="11" t="str">
        <f t="shared" ca="1" si="17"/>
        <v>-</v>
      </c>
      <c r="M164" s="40"/>
      <c r="N164" s="50"/>
      <c r="O164" s="14" t="s">
        <v>1</v>
      </c>
    </row>
    <row r="165" spans="1:15">
      <c r="A165" s="53"/>
      <c r="B165" s="83"/>
      <c r="C165" s="62"/>
      <c r="D165" s="38"/>
      <c r="E165" s="87"/>
      <c r="F165" s="74"/>
      <c r="G165" s="50"/>
      <c r="H165" s="17" t="str">
        <f t="shared" ca="1" si="18"/>
        <v>-</v>
      </c>
      <c r="I165" s="50"/>
      <c r="J165" s="17" t="str">
        <f t="shared" ca="1" si="19"/>
        <v>-</v>
      </c>
      <c r="K165" s="50"/>
      <c r="L165" s="11" t="str">
        <f t="shared" ca="1" si="17"/>
        <v>-</v>
      </c>
      <c r="M165" s="40"/>
      <c r="N165" s="50"/>
      <c r="O165" s="14" t="s">
        <v>1</v>
      </c>
    </row>
    <row r="166" spans="1:15">
      <c r="A166" s="53"/>
      <c r="B166" s="83"/>
      <c r="C166" s="62"/>
      <c r="D166" s="38"/>
      <c r="E166" s="87"/>
      <c r="F166" s="74"/>
      <c r="G166" s="50"/>
      <c r="H166" s="17" t="str">
        <f t="shared" ca="1" si="18"/>
        <v>-</v>
      </c>
      <c r="I166" s="50"/>
      <c r="J166" s="17" t="str">
        <f t="shared" ca="1" si="19"/>
        <v>-</v>
      </c>
      <c r="K166" s="50"/>
      <c r="L166" s="11" t="str">
        <f t="shared" ca="1" si="17"/>
        <v>-</v>
      </c>
      <c r="M166" s="40"/>
      <c r="N166" s="50"/>
      <c r="O166" s="14" t="s">
        <v>1</v>
      </c>
    </row>
    <row r="167" spans="1:15">
      <c r="A167" s="53"/>
      <c r="B167" s="83"/>
      <c r="C167" s="62"/>
      <c r="D167" s="38"/>
      <c r="E167" s="87"/>
      <c r="F167" s="74"/>
      <c r="G167" s="50"/>
      <c r="H167" s="17" t="str">
        <f t="shared" ca="1" si="18"/>
        <v>-</v>
      </c>
      <c r="I167" s="50"/>
      <c r="J167" s="17" t="str">
        <f t="shared" ca="1" si="19"/>
        <v>-</v>
      </c>
      <c r="K167" s="50"/>
      <c r="L167" s="11" t="str">
        <f t="shared" ca="1" si="17"/>
        <v>-</v>
      </c>
      <c r="M167" s="40"/>
      <c r="N167" s="50"/>
      <c r="O167" s="14" t="s">
        <v>1</v>
      </c>
    </row>
    <row r="168" spans="1:15">
      <c r="A168" s="53"/>
      <c r="B168" s="83"/>
      <c r="C168" s="62"/>
      <c r="D168" s="38"/>
      <c r="E168" s="87"/>
      <c r="F168" s="74"/>
      <c r="G168" s="50"/>
      <c r="H168" s="17" t="str">
        <f t="shared" ca="1" si="18"/>
        <v>-</v>
      </c>
      <c r="I168" s="50"/>
      <c r="J168" s="17" t="str">
        <f t="shared" ca="1" si="19"/>
        <v>-</v>
      </c>
      <c r="K168" s="50"/>
      <c r="L168" s="11" t="str">
        <f t="shared" ca="1" si="17"/>
        <v>-</v>
      </c>
      <c r="M168" s="40"/>
      <c r="N168" s="50"/>
      <c r="O168" s="14" t="s">
        <v>1</v>
      </c>
    </row>
    <row r="169" spans="1:15">
      <c r="A169" s="53"/>
      <c r="B169" s="83"/>
      <c r="C169" s="62"/>
      <c r="D169" s="38"/>
      <c r="E169" s="87"/>
      <c r="F169" s="74"/>
      <c r="G169" s="50"/>
      <c r="H169" s="17" t="str">
        <f t="shared" ca="1" si="18"/>
        <v>-</v>
      </c>
      <c r="I169" s="50"/>
      <c r="J169" s="17" t="str">
        <f t="shared" ca="1" si="19"/>
        <v>-</v>
      </c>
      <c r="K169" s="50"/>
      <c r="L169" s="11" t="str">
        <f t="shared" ca="1" si="17"/>
        <v>-</v>
      </c>
      <c r="M169" s="40"/>
      <c r="N169" s="50"/>
      <c r="O169" s="14" t="s">
        <v>1</v>
      </c>
    </row>
    <row r="170" spans="1:15">
      <c r="A170" s="53"/>
      <c r="B170" s="83"/>
      <c r="C170" s="62"/>
      <c r="D170" s="38"/>
      <c r="E170" s="87"/>
      <c r="F170" s="74"/>
      <c r="G170" s="50"/>
      <c r="H170" s="17" t="str">
        <f t="shared" ca="1" si="18"/>
        <v>-</v>
      </c>
      <c r="I170" s="50"/>
      <c r="J170" s="17" t="str">
        <f t="shared" ca="1" si="19"/>
        <v>-</v>
      </c>
      <c r="K170" s="50"/>
      <c r="L170" s="11" t="str">
        <f t="shared" ca="1" si="17"/>
        <v>-</v>
      </c>
      <c r="M170" s="40"/>
      <c r="N170" s="50"/>
      <c r="O170" s="14" t="s">
        <v>1</v>
      </c>
    </row>
    <row r="171" spans="1:15">
      <c r="A171" s="53"/>
      <c r="B171" s="83"/>
      <c r="C171" s="62"/>
      <c r="D171" s="38"/>
      <c r="E171" s="87"/>
      <c r="F171" s="74"/>
      <c r="G171" s="50"/>
      <c r="H171" s="17" t="str">
        <f t="shared" ca="1" si="18"/>
        <v>-</v>
      </c>
      <c r="I171" s="50"/>
      <c r="J171" s="17" t="str">
        <f t="shared" ca="1" si="19"/>
        <v>-</v>
      </c>
      <c r="K171" s="50"/>
      <c r="L171" s="11" t="str">
        <f t="shared" ca="1" si="17"/>
        <v>-</v>
      </c>
      <c r="M171" s="40"/>
      <c r="N171" s="50"/>
      <c r="O171" s="14" t="s">
        <v>1</v>
      </c>
    </row>
    <row r="172" spans="1:15">
      <c r="A172" s="53"/>
      <c r="B172" s="83"/>
      <c r="C172" s="62"/>
      <c r="D172" s="38"/>
      <c r="E172" s="87"/>
      <c r="F172" s="74"/>
      <c r="G172" s="50"/>
      <c r="H172" s="17" t="str">
        <f t="shared" ca="1" si="18"/>
        <v>-</v>
      </c>
      <c r="I172" s="50"/>
      <c r="J172" s="17" t="str">
        <f t="shared" ca="1" si="19"/>
        <v>-</v>
      </c>
      <c r="K172" s="50"/>
      <c r="L172" s="11" t="str">
        <f t="shared" ca="1" si="17"/>
        <v>-</v>
      </c>
      <c r="M172" s="40"/>
      <c r="N172" s="50"/>
      <c r="O172" s="14" t="s">
        <v>1</v>
      </c>
    </row>
    <row r="173" spans="1:15">
      <c r="A173" s="53"/>
      <c r="B173" s="83"/>
      <c r="C173" s="62"/>
      <c r="D173" s="38"/>
      <c r="E173" s="87"/>
      <c r="F173" s="74"/>
      <c r="G173" s="50"/>
      <c r="H173" s="17" t="str">
        <f t="shared" ca="1" si="18"/>
        <v>-</v>
      </c>
      <c r="I173" s="50"/>
      <c r="J173" s="17" t="str">
        <f t="shared" ca="1" si="19"/>
        <v>-</v>
      </c>
      <c r="K173" s="50"/>
      <c r="L173" s="11" t="str">
        <f t="shared" ca="1" si="17"/>
        <v>-</v>
      </c>
      <c r="M173" s="40"/>
      <c r="N173" s="50"/>
      <c r="O173" s="14" t="s">
        <v>1</v>
      </c>
    </row>
    <row r="174" spans="1:15">
      <c r="A174" s="53"/>
      <c r="B174" s="83"/>
      <c r="C174" s="62"/>
      <c r="D174" s="38"/>
      <c r="E174" s="87"/>
      <c r="F174" s="74"/>
      <c r="G174" s="50"/>
      <c r="H174" s="17" t="str">
        <f t="shared" ca="1" si="18"/>
        <v>-</v>
      </c>
      <c r="I174" s="50"/>
      <c r="J174" s="17" t="str">
        <f t="shared" ca="1" si="19"/>
        <v>-</v>
      </c>
      <c r="K174" s="50"/>
      <c r="L174" s="11" t="str">
        <f t="shared" ca="1" si="17"/>
        <v>-</v>
      </c>
      <c r="M174" s="40"/>
      <c r="N174" s="50"/>
      <c r="O174" s="14" t="s">
        <v>1</v>
      </c>
    </row>
    <row r="175" spans="1:15">
      <c r="A175" s="53"/>
      <c r="B175" s="83"/>
      <c r="C175" s="62"/>
      <c r="D175" s="38"/>
      <c r="E175" s="87"/>
      <c r="F175" s="74"/>
      <c r="G175" s="50"/>
      <c r="H175" s="17" t="str">
        <f t="shared" ca="1" si="18"/>
        <v>-</v>
      </c>
      <c r="I175" s="50"/>
      <c r="J175" s="17" t="str">
        <f t="shared" ca="1" si="19"/>
        <v>-</v>
      </c>
      <c r="K175" s="50"/>
      <c r="L175" s="11" t="str">
        <f t="shared" ca="1" si="17"/>
        <v>-</v>
      </c>
      <c r="M175" s="40"/>
      <c r="N175" s="50"/>
      <c r="O175" s="14" t="s">
        <v>1</v>
      </c>
    </row>
    <row r="176" spans="1:15">
      <c r="A176" s="53"/>
      <c r="B176" s="83"/>
      <c r="C176" s="62"/>
      <c r="D176" s="38"/>
      <c r="E176" s="87"/>
      <c r="F176" s="74"/>
      <c r="G176" s="50"/>
      <c r="H176" s="17" t="str">
        <f t="shared" ca="1" si="18"/>
        <v>-</v>
      </c>
      <c r="I176" s="50"/>
      <c r="J176" s="17" t="str">
        <f t="shared" ca="1" si="19"/>
        <v>-</v>
      </c>
      <c r="K176" s="50"/>
      <c r="L176" s="11" t="str">
        <f t="shared" ca="1" si="17"/>
        <v>-</v>
      </c>
      <c r="M176" s="40"/>
      <c r="N176" s="50"/>
      <c r="O176" s="14" t="s">
        <v>1</v>
      </c>
    </row>
    <row r="177" spans="1:15">
      <c r="A177" s="53"/>
      <c r="B177" s="83"/>
      <c r="C177" s="62"/>
      <c r="D177" s="38"/>
      <c r="E177" s="87"/>
      <c r="F177" s="74"/>
      <c r="G177" s="50"/>
      <c r="H177" s="17" t="str">
        <f t="shared" ca="1" si="18"/>
        <v>-</v>
      </c>
      <c r="I177" s="50"/>
      <c r="J177" s="17" t="str">
        <f t="shared" ca="1" si="19"/>
        <v>-</v>
      </c>
      <c r="K177" s="50"/>
      <c r="L177" s="11" t="str">
        <f t="shared" ca="1" si="17"/>
        <v>-</v>
      </c>
      <c r="M177" s="40"/>
      <c r="N177" s="50"/>
      <c r="O177" s="14" t="s">
        <v>1</v>
      </c>
    </row>
    <row r="178" spans="1:15">
      <c r="A178" s="53"/>
      <c r="B178" s="83"/>
      <c r="C178" s="62"/>
      <c r="D178" s="38"/>
      <c r="E178" s="87"/>
      <c r="F178" s="74"/>
      <c r="G178" s="50"/>
      <c r="H178" s="17" t="str">
        <f t="shared" ca="1" si="18"/>
        <v>-</v>
      </c>
      <c r="I178" s="50"/>
      <c r="J178" s="17" t="str">
        <f t="shared" ca="1" si="19"/>
        <v>-</v>
      </c>
      <c r="K178" s="50"/>
      <c r="L178" s="11" t="str">
        <f t="shared" ca="1" si="17"/>
        <v>-</v>
      </c>
      <c r="M178" s="40"/>
      <c r="N178" s="50"/>
      <c r="O178" s="14" t="s">
        <v>1</v>
      </c>
    </row>
    <row r="179" spans="1:15">
      <c r="A179" s="53"/>
      <c r="B179" s="83"/>
      <c r="C179" s="62"/>
      <c r="D179" s="38"/>
      <c r="E179" s="87"/>
      <c r="F179" s="74"/>
      <c r="G179" s="50"/>
      <c r="H179" s="17" t="str">
        <f t="shared" ca="1" si="18"/>
        <v>-</v>
      </c>
      <c r="I179" s="50"/>
      <c r="J179" s="17" t="str">
        <f t="shared" ca="1" si="19"/>
        <v>-</v>
      </c>
      <c r="K179" s="50"/>
      <c r="L179" s="11" t="str">
        <f t="shared" ca="1" si="17"/>
        <v>-</v>
      </c>
      <c r="M179" s="40"/>
      <c r="N179" s="50"/>
      <c r="O179" s="14" t="s">
        <v>1</v>
      </c>
    </row>
    <row r="180" spans="1:15">
      <c r="A180" s="53"/>
      <c r="B180" s="83"/>
      <c r="C180" s="62"/>
      <c r="D180" s="38"/>
      <c r="E180" s="87"/>
      <c r="F180" s="74"/>
      <c r="G180" s="50"/>
      <c r="H180" s="17" t="str">
        <f t="shared" ca="1" si="18"/>
        <v>-</v>
      </c>
      <c r="I180" s="50"/>
      <c r="J180" s="17" t="str">
        <f t="shared" ca="1" si="19"/>
        <v>-</v>
      </c>
      <c r="K180" s="50"/>
      <c r="L180" s="11" t="str">
        <f t="shared" ca="1" si="17"/>
        <v>-</v>
      </c>
      <c r="M180" s="40"/>
      <c r="N180" s="50"/>
      <c r="O180" s="14" t="s">
        <v>1</v>
      </c>
    </row>
    <row r="181" spans="1:15">
      <c r="A181" s="53"/>
      <c r="B181" s="83"/>
      <c r="C181" s="62"/>
      <c r="D181" s="38"/>
      <c r="E181" s="87"/>
      <c r="F181" s="74"/>
      <c r="G181" s="50"/>
      <c r="H181" s="17" t="str">
        <f t="shared" ca="1" si="18"/>
        <v>-</v>
      </c>
      <c r="I181" s="50"/>
      <c r="J181" s="17" t="str">
        <f t="shared" ca="1" si="19"/>
        <v>-</v>
      </c>
      <c r="K181" s="50"/>
      <c r="L181" s="11" t="str">
        <f t="shared" ca="1" si="17"/>
        <v>-</v>
      </c>
      <c r="M181" s="40"/>
      <c r="N181" s="50"/>
      <c r="O181" s="14" t="s">
        <v>1</v>
      </c>
    </row>
    <row r="182" spans="1:15">
      <c r="A182" s="53"/>
      <c r="B182" s="83"/>
      <c r="C182" s="62"/>
      <c r="D182" s="38"/>
      <c r="E182" s="87"/>
      <c r="F182" s="74"/>
      <c r="G182" s="50"/>
      <c r="H182" s="17" t="str">
        <f t="shared" ca="1" si="18"/>
        <v>-</v>
      </c>
      <c r="I182" s="50"/>
      <c r="J182" s="17" t="str">
        <f t="shared" ca="1" si="19"/>
        <v>-</v>
      </c>
      <c r="K182" s="50"/>
      <c r="L182" s="11" t="str">
        <f t="shared" ca="1" si="17"/>
        <v>-</v>
      </c>
      <c r="M182" s="40"/>
      <c r="N182" s="50"/>
      <c r="O182" s="14" t="s">
        <v>1</v>
      </c>
    </row>
    <row r="183" spans="1:15">
      <c r="A183" s="53"/>
      <c r="B183" s="83"/>
      <c r="C183" s="62"/>
      <c r="D183" s="38"/>
      <c r="E183" s="87"/>
      <c r="F183" s="74"/>
      <c r="G183" s="50"/>
      <c r="H183" s="17" t="str">
        <f t="shared" ca="1" si="18"/>
        <v>-</v>
      </c>
      <c r="I183" s="50"/>
      <c r="J183" s="17" t="str">
        <f t="shared" ca="1" si="19"/>
        <v>-</v>
      </c>
      <c r="K183" s="50"/>
      <c r="L183" s="11" t="str">
        <f t="shared" ca="1" si="17"/>
        <v>-</v>
      </c>
      <c r="M183" s="40"/>
      <c r="N183" s="50"/>
      <c r="O183" s="14" t="s">
        <v>1</v>
      </c>
    </row>
    <row r="184" spans="1:15">
      <c r="A184" s="53"/>
      <c r="B184" s="83"/>
      <c r="C184" s="62"/>
      <c r="D184" s="38"/>
      <c r="E184" s="87"/>
      <c r="F184" s="74"/>
      <c r="G184" s="50"/>
      <c r="H184" s="17" t="str">
        <f t="shared" ca="1" si="18"/>
        <v>-</v>
      </c>
      <c r="I184" s="50"/>
      <c r="J184" s="17" t="str">
        <f t="shared" ca="1" si="19"/>
        <v>-</v>
      </c>
      <c r="K184" s="50"/>
      <c r="L184" s="11" t="str">
        <f t="shared" ca="1" si="17"/>
        <v>-</v>
      </c>
      <c r="M184" s="40"/>
      <c r="N184" s="50"/>
      <c r="O184" s="14" t="s">
        <v>1</v>
      </c>
    </row>
    <row r="185" spans="1:15">
      <c r="A185" s="53"/>
      <c r="B185" s="83"/>
      <c r="C185" s="62"/>
      <c r="D185" s="38"/>
      <c r="E185" s="87"/>
      <c r="F185" s="74"/>
      <c r="G185" s="50"/>
      <c r="H185" s="17" t="str">
        <f t="shared" ca="1" si="18"/>
        <v>-</v>
      </c>
      <c r="I185" s="50"/>
      <c r="J185" s="17" t="str">
        <f t="shared" ca="1" si="19"/>
        <v>-</v>
      </c>
      <c r="K185" s="50"/>
      <c r="L185" s="11" t="str">
        <f t="shared" ca="1" si="17"/>
        <v>-</v>
      </c>
      <c r="M185" s="40"/>
      <c r="N185" s="50"/>
      <c r="O185" s="14" t="s">
        <v>1</v>
      </c>
    </row>
    <row r="186" spans="1:15">
      <c r="A186" s="53"/>
      <c r="B186" s="83"/>
      <c r="C186" s="62"/>
      <c r="D186" s="38"/>
      <c r="E186" s="87"/>
      <c r="F186" s="74"/>
      <c r="G186" s="50"/>
      <c r="H186" s="17" t="str">
        <f t="shared" ca="1" si="18"/>
        <v>-</v>
      </c>
      <c r="I186" s="50"/>
      <c r="J186" s="17" t="str">
        <f t="shared" ca="1" si="19"/>
        <v>-</v>
      </c>
      <c r="K186" s="50"/>
      <c r="L186" s="11" t="str">
        <f t="shared" ca="1" si="17"/>
        <v>-</v>
      </c>
      <c r="M186" s="40"/>
      <c r="N186" s="50"/>
      <c r="O186" s="14" t="s">
        <v>1</v>
      </c>
    </row>
    <row r="187" spans="1:15">
      <c r="A187" s="53"/>
      <c r="B187" s="83"/>
      <c r="C187" s="62"/>
      <c r="D187" s="38"/>
      <c r="E187" s="87"/>
      <c r="F187" s="74"/>
      <c r="G187" s="50"/>
      <c r="H187" s="17" t="str">
        <f t="shared" ca="1" si="18"/>
        <v>-</v>
      </c>
      <c r="I187" s="50"/>
      <c r="J187" s="17" t="str">
        <f t="shared" ca="1" si="19"/>
        <v>-</v>
      </c>
      <c r="K187" s="50"/>
      <c r="L187" s="11" t="str">
        <f t="shared" ca="1" si="17"/>
        <v>-</v>
      </c>
      <c r="M187" s="40"/>
      <c r="N187" s="50"/>
      <c r="O187" s="14" t="s">
        <v>1</v>
      </c>
    </row>
    <row r="188" spans="1:15">
      <c r="A188" s="53"/>
      <c r="B188" s="83"/>
      <c r="C188" s="62"/>
      <c r="D188" s="38"/>
      <c r="E188" s="87"/>
      <c r="F188" s="74"/>
      <c r="G188" s="50"/>
      <c r="H188" s="17" t="str">
        <f t="shared" ca="1" si="18"/>
        <v>-</v>
      </c>
      <c r="I188" s="50"/>
      <c r="J188" s="17" t="str">
        <f t="shared" ca="1" si="19"/>
        <v>-</v>
      </c>
      <c r="K188" s="50"/>
      <c r="L188" s="11" t="str">
        <f t="shared" ca="1" si="17"/>
        <v>-</v>
      </c>
      <c r="M188" s="40"/>
      <c r="N188" s="50"/>
      <c r="O188" s="14" t="s">
        <v>1</v>
      </c>
    </row>
    <row r="189" spans="1:15">
      <c r="A189" s="53"/>
      <c r="B189" s="83"/>
      <c r="C189" s="62"/>
      <c r="D189" s="38"/>
      <c r="E189" s="87"/>
      <c r="F189" s="74"/>
      <c r="G189" s="50"/>
      <c r="H189" s="17" t="str">
        <f t="shared" ca="1" si="18"/>
        <v>-</v>
      </c>
      <c r="I189" s="50"/>
      <c r="J189" s="17" t="str">
        <f t="shared" ca="1" si="19"/>
        <v>-</v>
      </c>
      <c r="K189" s="50"/>
      <c r="L189" s="11" t="str">
        <f t="shared" ca="1" si="17"/>
        <v>-</v>
      </c>
      <c r="M189" s="40"/>
      <c r="N189" s="50"/>
      <c r="O189" s="14" t="s">
        <v>1</v>
      </c>
    </row>
    <row r="190" spans="1:15">
      <c r="A190" s="53"/>
      <c r="B190" s="83"/>
      <c r="C190" s="62"/>
      <c r="D190" s="38"/>
      <c r="E190" s="87"/>
      <c r="F190" s="74"/>
      <c r="G190" s="50"/>
      <c r="H190" s="17" t="str">
        <f t="shared" ca="1" si="18"/>
        <v>-</v>
      </c>
      <c r="I190" s="50"/>
      <c r="J190" s="17" t="str">
        <f t="shared" ca="1" si="19"/>
        <v>-</v>
      </c>
      <c r="K190" s="50"/>
      <c r="L190" s="11" t="str">
        <f t="shared" ca="1" si="17"/>
        <v>-</v>
      </c>
      <c r="M190" s="40"/>
      <c r="N190" s="50"/>
      <c r="O190" s="14" t="s">
        <v>1</v>
      </c>
    </row>
    <row r="191" spans="1:15">
      <c r="A191" s="53"/>
      <c r="B191" s="83"/>
      <c r="C191" s="62"/>
      <c r="D191" s="38"/>
      <c r="E191" s="87"/>
      <c r="F191" s="74"/>
      <c r="G191" s="50"/>
      <c r="H191" s="17" t="str">
        <f t="shared" ca="1" si="18"/>
        <v>-</v>
      </c>
      <c r="I191" s="50"/>
      <c r="J191" s="17" t="str">
        <f t="shared" ca="1" si="19"/>
        <v>-</v>
      </c>
      <c r="K191" s="50"/>
      <c r="L191" s="11" t="str">
        <f t="shared" ca="1" si="17"/>
        <v>-</v>
      </c>
      <c r="M191" s="40"/>
      <c r="N191" s="50"/>
      <c r="O191" s="14" t="s">
        <v>1</v>
      </c>
    </row>
    <row r="192" spans="1:15">
      <c r="A192" s="53"/>
      <c r="B192" s="83"/>
      <c r="C192" s="62"/>
      <c r="D192" s="38"/>
      <c r="E192" s="87"/>
      <c r="F192" s="74"/>
      <c r="G192" s="50"/>
      <c r="H192" s="17" t="str">
        <f t="shared" ca="1" si="18"/>
        <v>-</v>
      </c>
      <c r="I192" s="50"/>
      <c r="J192" s="17" t="str">
        <f t="shared" ca="1" si="19"/>
        <v>-</v>
      </c>
      <c r="K192" s="50"/>
      <c r="L192" s="11" t="str">
        <f t="shared" ca="1" si="17"/>
        <v>-</v>
      </c>
      <c r="M192" s="40"/>
      <c r="N192" s="50"/>
      <c r="O192" s="14" t="s">
        <v>1</v>
      </c>
    </row>
    <row r="193" spans="1:15">
      <c r="A193" s="53"/>
      <c r="B193" s="83"/>
      <c r="C193" s="62"/>
      <c r="D193" s="38"/>
      <c r="E193" s="87"/>
      <c r="F193" s="74"/>
      <c r="G193" s="50"/>
      <c r="H193" s="17" t="str">
        <f t="shared" ca="1" si="18"/>
        <v>-</v>
      </c>
      <c r="I193" s="50"/>
      <c r="J193" s="17" t="str">
        <f t="shared" ca="1" si="19"/>
        <v>-</v>
      </c>
      <c r="K193" s="50"/>
      <c r="L193" s="11" t="str">
        <f t="shared" ca="1" si="17"/>
        <v>-</v>
      </c>
      <c r="M193" s="40"/>
      <c r="N193" s="50"/>
      <c r="O193" s="14" t="s">
        <v>1</v>
      </c>
    </row>
    <row r="194" spans="1:15">
      <c r="A194" s="53"/>
      <c r="B194" s="83"/>
      <c r="C194" s="62"/>
      <c r="D194" s="38"/>
      <c r="E194" s="87"/>
      <c r="F194" s="74"/>
      <c r="G194" s="50"/>
      <c r="H194" s="17" t="str">
        <f t="shared" ca="1" si="18"/>
        <v>-</v>
      </c>
      <c r="I194" s="50"/>
      <c r="J194" s="17" t="str">
        <f t="shared" ca="1" si="19"/>
        <v>-</v>
      </c>
      <c r="K194" s="50"/>
      <c r="L194" s="11" t="str">
        <f t="shared" ca="1" si="17"/>
        <v>-</v>
      </c>
      <c r="M194" s="40"/>
      <c r="N194" s="50"/>
      <c r="O194" s="14" t="s">
        <v>1</v>
      </c>
    </row>
    <row r="195" spans="1:15">
      <c r="A195" s="53"/>
      <c r="B195" s="83"/>
      <c r="C195" s="62"/>
      <c r="D195" s="38"/>
      <c r="E195" s="87"/>
      <c r="F195" s="74"/>
      <c r="G195" s="50"/>
      <c r="H195" s="17" t="str">
        <f t="shared" ca="1" si="18"/>
        <v>-</v>
      </c>
      <c r="I195" s="50"/>
      <c r="J195" s="17" t="str">
        <f t="shared" ca="1" si="19"/>
        <v>-</v>
      </c>
      <c r="K195" s="50"/>
      <c r="L195" s="11" t="str">
        <f t="shared" ca="1" si="17"/>
        <v>-</v>
      </c>
      <c r="M195" s="40"/>
      <c r="N195" s="50"/>
      <c r="O195" s="14" t="s">
        <v>1</v>
      </c>
    </row>
    <row r="196" spans="1:15">
      <c r="A196" s="53"/>
      <c r="B196" s="83"/>
      <c r="C196" s="62"/>
      <c r="D196" s="38"/>
      <c r="E196" s="87"/>
      <c r="F196" s="74"/>
      <c r="G196" s="50"/>
      <c r="H196" s="17" t="str">
        <f t="shared" ca="1" si="18"/>
        <v>-</v>
      </c>
      <c r="I196" s="50"/>
      <c r="J196" s="17" t="str">
        <f t="shared" ca="1" si="19"/>
        <v>-</v>
      </c>
      <c r="K196" s="50"/>
      <c r="L196" s="11" t="str">
        <f t="shared" ca="1" si="17"/>
        <v>-</v>
      </c>
      <c r="M196" s="40"/>
      <c r="N196" s="50"/>
      <c r="O196" s="14" t="s">
        <v>1</v>
      </c>
    </row>
    <row r="197" spans="1:15">
      <c r="A197" s="53"/>
      <c r="B197" s="83"/>
      <c r="C197" s="62"/>
      <c r="D197" s="38"/>
      <c r="E197" s="87"/>
      <c r="F197" s="74"/>
      <c r="G197" s="50"/>
      <c r="H197" s="17" t="str">
        <f t="shared" ca="1" si="18"/>
        <v>-</v>
      </c>
      <c r="I197" s="50"/>
      <c r="J197" s="17" t="str">
        <f t="shared" ca="1" si="19"/>
        <v>-</v>
      </c>
      <c r="K197" s="50"/>
      <c r="L197" s="11" t="str">
        <f t="shared" ref="L197:L232" ca="1" si="20">IF(K197&lt;&gt;"",K197-TODAY(),"-")</f>
        <v>-</v>
      </c>
      <c r="M197" s="40"/>
      <c r="N197" s="50"/>
      <c r="O197" s="14" t="s">
        <v>1</v>
      </c>
    </row>
    <row r="198" spans="1:15">
      <c r="A198" s="53"/>
      <c r="B198" s="83"/>
      <c r="C198" s="62"/>
      <c r="D198" s="38"/>
      <c r="E198" s="87"/>
      <c r="F198" s="74"/>
      <c r="G198" s="50"/>
      <c r="H198" s="17" t="str">
        <f t="shared" ref="H198:H232" ca="1" si="21">IF(G198&lt;&gt;"",G198-TODAY(),"-")</f>
        <v>-</v>
      </c>
      <c r="I198" s="50"/>
      <c r="J198" s="17" t="str">
        <f t="shared" ca="1" si="19"/>
        <v>-</v>
      </c>
      <c r="K198" s="50"/>
      <c r="L198" s="11" t="str">
        <f t="shared" ca="1" si="20"/>
        <v>-</v>
      </c>
      <c r="M198" s="40"/>
      <c r="N198" s="50"/>
      <c r="O198" s="14" t="s">
        <v>1</v>
      </c>
    </row>
    <row r="199" spans="1:15">
      <c r="A199" s="53"/>
      <c r="B199" s="83"/>
      <c r="C199" s="62"/>
      <c r="D199" s="38"/>
      <c r="E199" s="87"/>
      <c r="F199" s="74"/>
      <c r="G199" s="50"/>
      <c r="H199" s="17" t="str">
        <f t="shared" ca="1" si="21"/>
        <v>-</v>
      </c>
      <c r="I199" s="50"/>
      <c r="J199" s="17" t="str">
        <f t="shared" ref="J199:J232" ca="1" si="22">IF(I199&lt;&gt;"",I199-TODAY(),"-")</f>
        <v>-</v>
      </c>
      <c r="K199" s="50"/>
      <c r="L199" s="11" t="str">
        <f t="shared" ca="1" si="20"/>
        <v>-</v>
      </c>
      <c r="M199" s="40"/>
      <c r="N199" s="50"/>
      <c r="O199" s="14" t="s">
        <v>1</v>
      </c>
    </row>
    <row r="200" spans="1:15">
      <c r="A200" s="53"/>
      <c r="B200" s="83"/>
      <c r="C200" s="62"/>
      <c r="D200" s="38"/>
      <c r="E200" s="87"/>
      <c r="F200" s="74"/>
      <c r="G200" s="50"/>
      <c r="H200" s="17" t="str">
        <f t="shared" ca="1" si="21"/>
        <v>-</v>
      </c>
      <c r="I200" s="50"/>
      <c r="J200" s="17" t="str">
        <f t="shared" ca="1" si="22"/>
        <v>-</v>
      </c>
      <c r="K200" s="50"/>
      <c r="L200" s="11" t="str">
        <f t="shared" ca="1" si="20"/>
        <v>-</v>
      </c>
      <c r="M200" s="40"/>
      <c r="N200" s="50"/>
      <c r="O200" s="14" t="s">
        <v>1</v>
      </c>
    </row>
    <row r="201" spans="1:15">
      <c r="A201" s="53"/>
      <c r="B201" s="83"/>
      <c r="C201" s="62"/>
      <c r="D201" s="38"/>
      <c r="E201" s="87"/>
      <c r="F201" s="74"/>
      <c r="G201" s="50"/>
      <c r="H201" s="17" t="str">
        <f t="shared" ca="1" si="21"/>
        <v>-</v>
      </c>
      <c r="I201" s="50"/>
      <c r="J201" s="17" t="str">
        <f t="shared" ca="1" si="22"/>
        <v>-</v>
      </c>
      <c r="K201" s="50"/>
      <c r="L201" s="11" t="str">
        <f t="shared" ca="1" si="20"/>
        <v>-</v>
      </c>
      <c r="M201" s="40"/>
      <c r="N201" s="50"/>
      <c r="O201" s="14" t="s">
        <v>1</v>
      </c>
    </row>
    <row r="202" spans="1:15">
      <c r="A202" s="53"/>
      <c r="B202" s="83"/>
      <c r="C202" s="62"/>
      <c r="D202" s="38"/>
      <c r="E202" s="87"/>
      <c r="F202" s="74"/>
      <c r="G202" s="50"/>
      <c r="H202" s="17" t="str">
        <f t="shared" ca="1" si="21"/>
        <v>-</v>
      </c>
      <c r="I202" s="50"/>
      <c r="J202" s="17" t="str">
        <f t="shared" ca="1" si="22"/>
        <v>-</v>
      </c>
      <c r="K202" s="50"/>
      <c r="L202" s="11" t="str">
        <f t="shared" ca="1" si="20"/>
        <v>-</v>
      </c>
      <c r="M202" s="40"/>
      <c r="N202" s="50"/>
      <c r="O202" s="14" t="s">
        <v>1</v>
      </c>
    </row>
    <row r="203" spans="1:15">
      <c r="A203" s="53"/>
      <c r="B203" s="83"/>
      <c r="C203" s="62"/>
      <c r="D203" s="38"/>
      <c r="E203" s="87"/>
      <c r="F203" s="74"/>
      <c r="G203" s="50"/>
      <c r="H203" s="17" t="str">
        <f t="shared" ca="1" si="21"/>
        <v>-</v>
      </c>
      <c r="I203" s="50"/>
      <c r="J203" s="17" t="str">
        <f t="shared" ca="1" si="22"/>
        <v>-</v>
      </c>
      <c r="K203" s="50"/>
      <c r="L203" s="11" t="str">
        <f t="shared" ca="1" si="20"/>
        <v>-</v>
      </c>
      <c r="M203" s="40"/>
      <c r="N203" s="50"/>
      <c r="O203" s="14" t="s">
        <v>1</v>
      </c>
    </row>
    <row r="204" spans="1:15">
      <c r="A204" s="53"/>
      <c r="B204" s="83"/>
      <c r="C204" s="62"/>
      <c r="D204" s="38"/>
      <c r="E204" s="87"/>
      <c r="F204" s="74"/>
      <c r="G204" s="50"/>
      <c r="H204" s="17" t="str">
        <f t="shared" ca="1" si="21"/>
        <v>-</v>
      </c>
      <c r="I204" s="50"/>
      <c r="J204" s="17" t="str">
        <f t="shared" ca="1" si="22"/>
        <v>-</v>
      </c>
      <c r="K204" s="50"/>
      <c r="L204" s="11" t="str">
        <f t="shared" ca="1" si="20"/>
        <v>-</v>
      </c>
      <c r="M204" s="40"/>
      <c r="N204" s="50"/>
      <c r="O204" s="14" t="s">
        <v>1</v>
      </c>
    </row>
    <row r="205" spans="1:15">
      <c r="A205" s="53"/>
      <c r="B205" s="83"/>
      <c r="C205" s="62"/>
      <c r="D205" s="38"/>
      <c r="E205" s="87"/>
      <c r="F205" s="74"/>
      <c r="G205" s="50"/>
      <c r="H205" s="17" t="str">
        <f t="shared" ca="1" si="21"/>
        <v>-</v>
      </c>
      <c r="I205" s="50"/>
      <c r="J205" s="17" t="str">
        <f t="shared" ca="1" si="22"/>
        <v>-</v>
      </c>
      <c r="K205" s="50"/>
      <c r="L205" s="11" t="str">
        <f t="shared" ca="1" si="20"/>
        <v>-</v>
      </c>
      <c r="M205" s="40"/>
      <c r="N205" s="50"/>
      <c r="O205" s="14" t="s">
        <v>1</v>
      </c>
    </row>
    <row r="206" spans="1:15">
      <c r="A206" s="53"/>
      <c r="B206" s="83"/>
      <c r="C206" s="62"/>
      <c r="D206" s="38"/>
      <c r="E206" s="87"/>
      <c r="F206" s="74"/>
      <c r="G206" s="50"/>
      <c r="H206" s="17" t="str">
        <f t="shared" ca="1" si="21"/>
        <v>-</v>
      </c>
      <c r="I206" s="50"/>
      <c r="J206" s="17" t="str">
        <f t="shared" ca="1" si="22"/>
        <v>-</v>
      </c>
      <c r="K206" s="50"/>
      <c r="L206" s="11" t="str">
        <f t="shared" ca="1" si="20"/>
        <v>-</v>
      </c>
      <c r="M206" s="40"/>
      <c r="N206" s="50"/>
      <c r="O206" s="14" t="s">
        <v>1</v>
      </c>
    </row>
    <row r="207" spans="1:15">
      <c r="A207" s="53"/>
      <c r="B207" s="83"/>
      <c r="C207" s="62"/>
      <c r="D207" s="38"/>
      <c r="E207" s="87"/>
      <c r="F207" s="74"/>
      <c r="G207" s="50"/>
      <c r="H207" s="17" t="str">
        <f t="shared" ca="1" si="21"/>
        <v>-</v>
      </c>
      <c r="I207" s="50"/>
      <c r="J207" s="17" t="str">
        <f t="shared" ca="1" si="22"/>
        <v>-</v>
      </c>
      <c r="K207" s="50"/>
      <c r="L207" s="11" t="str">
        <f t="shared" ca="1" si="20"/>
        <v>-</v>
      </c>
      <c r="M207" s="40"/>
      <c r="N207" s="50"/>
      <c r="O207" s="14" t="s">
        <v>1</v>
      </c>
    </row>
    <row r="208" spans="1:15">
      <c r="A208" s="53"/>
      <c r="B208" s="83"/>
      <c r="C208" s="62"/>
      <c r="D208" s="38"/>
      <c r="E208" s="87"/>
      <c r="F208" s="74"/>
      <c r="G208" s="50"/>
      <c r="H208" s="17" t="str">
        <f t="shared" ca="1" si="21"/>
        <v>-</v>
      </c>
      <c r="I208" s="50"/>
      <c r="J208" s="17" t="str">
        <f t="shared" ca="1" si="22"/>
        <v>-</v>
      </c>
      <c r="K208" s="50"/>
      <c r="L208" s="11" t="str">
        <f t="shared" ca="1" si="20"/>
        <v>-</v>
      </c>
      <c r="M208" s="40"/>
      <c r="N208" s="50"/>
      <c r="O208" s="14" t="s">
        <v>1</v>
      </c>
    </row>
    <row r="209" spans="1:15">
      <c r="A209" s="53"/>
      <c r="B209" s="83"/>
      <c r="C209" s="62"/>
      <c r="D209" s="38"/>
      <c r="E209" s="87"/>
      <c r="F209" s="74"/>
      <c r="G209" s="50"/>
      <c r="H209" s="17" t="str">
        <f t="shared" ca="1" si="21"/>
        <v>-</v>
      </c>
      <c r="I209" s="50"/>
      <c r="J209" s="17" t="str">
        <f t="shared" ca="1" si="22"/>
        <v>-</v>
      </c>
      <c r="K209" s="50"/>
      <c r="L209" s="11" t="str">
        <f t="shared" ca="1" si="20"/>
        <v>-</v>
      </c>
      <c r="M209" s="40"/>
      <c r="N209" s="50"/>
      <c r="O209" s="14" t="s">
        <v>1</v>
      </c>
    </row>
    <row r="210" spans="1:15">
      <c r="A210" s="53"/>
      <c r="B210" s="83"/>
      <c r="C210" s="62"/>
      <c r="D210" s="38"/>
      <c r="E210" s="87"/>
      <c r="F210" s="74"/>
      <c r="G210" s="50"/>
      <c r="H210" s="17" t="str">
        <f t="shared" ca="1" si="21"/>
        <v>-</v>
      </c>
      <c r="I210" s="50"/>
      <c r="J210" s="17" t="str">
        <f t="shared" ca="1" si="22"/>
        <v>-</v>
      </c>
      <c r="K210" s="50"/>
      <c r="L210" s="11" t="str">
        <f t="shared" ca="1" si="20"/>
        <v>-</v>
      </c>
      <c r="M210" s="40"/>
      <c r="N210" s="50"/>
      <c r="O210" s="14" t="s">
        <v>1</v>
      </c>
    </row>
    <row r="211" spans="1:15">
      <c r="A211" s="53"/>
      <c r="B211" s="83"/>
      <c r="C211" s="62"/>
      <c r="D211" s="38"/>
      <c r="E211" s="87"/>
      <c r="F211" s="74"/>
      <c r="G211" s="50"/>
      <c r="H211" s="17" t="str">
        <f t="shared" ca="1" si="21"/>
        <v>-</v>
      </c>
      <c r="I211" s="50"/>
      <c r="J211" s="17" t="str">
        <f t="shared" ca="1" si="22"/>
        <v>-</v>
      </c>
      <c r="K211" s="50"/>
      <c r="L211" s="11" t="str">
        <f t="shared" ca="1" si="20"/>
        <v>-</v>
      </c>
      <c r="M211" s="40"/>
      <c r="N211" s="50"/>
      <c r="O211" s="14" t="s">
        <v>1</v>
      </c>
    </row>
    <row r="212" spans="1:15">
      <c r="A212" s="53"/>
      <c r="B212" s="83"/>
      <c r="C212" s="62"/>
      <c r="D212" s="38"/>
      <c r="E212" s="87"/>
      <c r="F212" s="74"/>
      <c r="G212" s="50"/>
      <c r="H212" s="17" t="str">
        <f t="shared" ca="1" si="21"/>
        <v>-</v>
      </c>
      <c r="I212" s="50"/>
      <c r="J212" s="17" t="str">
        <f t="shared" ca="1" si="22"/>
        <v>-</v>
      </c>
      <c r="K212" s="50"/>
      <c r="L212" s="11" t="str">
        <f t="shared" ca="1" si="20"/>
        <v>-</v>
      </c>
      <c r="M212" s="40"/>
      <c r="N212" s="50"/>
      <c r="O212" s="14" t="s">
        <v>1</v>
      </c>
    </row>
    <row r="213" spans="1:15">
      <c r="A213" s="53"/>
      <c r="B213" s="83"/>
      <c r="C213" s="62"/>
      <c r="D213" s="38"/>
      <c r="E213" s="87"/>
      <c r="F213" s="74"/>
      <c r="G213" s="50"/>
      <c r="H213" s="17" t="str">
        <f t="shared" ca="1" si="21"/>
        <v>-</v>
      </c>
      <c r="I213" s="50"/>
      <c r="J213" s="17" t="str">
        <f t="shared" ca="1" si="22"/>
        <v>-</v>
      </c>
      <c r="K213" s="50"/>
      <c r="L213" s="11" t="str">
        <f t="shared" ca="1" si="20"/>
        <v>-</v>
      </c>
      <c r="M213" s="40"/>
      <c r="N213" s="50"/>
      <c r="O213" s="14" t="s">
        <v>1</v>
      </c>
    </row>
    <row r="214" spans="1:15">
      <c r="A214" s="53"/>
      <c r="B214" s="83"/>
      <c r="C214" s="62"/>
      <c r="D214" s="38"/>
      <c r="E214" s="87"/>
      <c r="F214" s="74"/>
      <c r="G214" s="50"/>
      <c r="H214" s="17" t="str">
        <f t="shared" ca="1" si="21"/>
        <v>-</v>
      </c>
      <c r="I214" s="50"/>
      <c r="J214" s="17" t="str">
        <f t="shared" ca="1" si="22"/>
        <v>-</v>
      </c>
      <c r="K214" s="50"/>
      <c r="L214" s="11" t="str">
        <f t="shared" ca="1" si="20"/>
        <v>-</v>
      </c>
      <c r="M214" s="40"/>
      <c r="N214" s="50"/>
      <c r="O214" s="14" t="s">
        <v>1</v>
      </c>
    </row>
    <row r="215" spans="1:15">
      <c r="A215" s="53"/>
      <c r="B215" s="83"/>
      <c r="C215" s="62"/>
      <c r="D215" s="38"/>
      <c r="E215" s="87"/>
      <c r="F215" s="74"/>
      <c r="G215" s="50"/>
      <c r="H215" s="17" t="str">
        <f t="shared" ca="1" si="21"/>
        <v>-</v>
      </c>
      <c r="I215" s="50"/>
      <c r="J215" s="17" t="str">
        <f t="shared" ca="1" si="22"/>
        <v>-</v>
      </c>
      <c r="K215" s="50"/>
      <c r="L215" s="11" t="str">
        <f t="shared" ca="1" si="20"/>
        <v>-</v>
      </c>
      <c r="M215" s="40"/>
      <c r="N215" s="50"/>
      <c r="O215" s="14" t="s">
        <v>1</v>
      </c>
    </row>
    <row r="216" spans="1:15">
      <c r="A216" s="53"/>
      <c r="B216" s="83"/>
      <c r="C216" s="62"/>
      <c r="D216" s="38"/>
      <c r="E216" s="87"/>
      <c r="F216" s="74"/>
      <c r="G216" s="50"/>
      <c r="H216" s="17" t="str">
        <f t="shared" ca="1" si="21"/>
        <v>-</v>
      </c>
      <c r="I216" s="50"/>
      <c r="J216" s="17" t="str">
        <f t="shared" ca="1" si="22"/>
        <v>-</v>
      </c>
      <c r="K216" s="50"/>
      <c r="L216" s="11" t="str">
        <f t="shared" ca="1" si="20"/>
        <v>-</v>
      </c>
      <c r="M216" s="40"/>
      <c r="N216" s="50"/>
      <c r="O216" s="14" t="s">
        <v>1</v>
      </c>
    </row>
    <row r="217" spans="1:15">
      <c r="A217" s="53"/>
      <c r="B217" s="83"/>
      <c r="C217" s="62"/>
      <c r="D217" s="38"/>
      <c r="E217" s="87"/>
      <c r="F217" s="74"/>
      <c r="G217" s="50"/>
      <c r="H217" s="17" t="str">
        <f t="shared" ca="1" si="21"/>
        <v>-</v>
      </c>
      <c r="I217" s="50"/>
      <c r="J217" s="17" t="str">
        <f t="shared" ca="1" si="22"/>
        <v>-</v>
      </c>
      <c r="K217" s="50"/>
      <c r="L217" s="11" t="str">
        <f t="shared" ca="1" si="20"/>
        <v>-</v>
      </c>
      <c r="M217" s="40"/>
      <c r="N217" s="50"/>
      <c r="O217" s="14" t="s">
        <v>1</v>
      </c>
    </row>
    <row r="218" spans="1:15">
      <c r="A218" s="53"/>
      <c r="B218" s="83"/>
      <c r="C218" s="62"/>
      <c r="D218" s="38"/>
      <c r="E218" s="87"/>
      <c r="F218" s="74"/>
      <c r="G218" s="50"/>
      <c r="H218" s="17" t="str">
        <f t="shared" ca="1" si="21"/>
        <v>-</v>
      </c>
      <c r="I218" s="50"/>
      <c r="J218" s="17" t="str">
        <f t="shared" ca="1" si="22"/>
        <v>-</v>
      </c>
      <c r="K218" s="50"/>
      <c r="L218" s="11" t="str">
        <f t="shared" ca="1" si="20"/>
        <v>-</v>
      </c>
      <c r="M218" s="40"/>
      <c r="N218" s="50"/>
      <c r="O218" s="14" t="s">
        <v>1</v>
      </c>
    </row>
    <row r="219" spans="1:15">
      <c r="A219" s="53"/>
      <c r="B219" s="83"/>
      <c r="C219" s="62"/>
      <c r="D219" s="38"/>
      <c r="E219" s="87"/>
      <c r="F219" s="74"/>
      <c r="G219" s="50"/>
      <c r="H219" s="17" t="str">
        <f t="shared" ca="1" si="21"/>
        <v>-</v>
      </c>
      <c r="I219" s="50"/>
      <c r="J219" s="17" t="str">
        <f t="shared" ca="1" si="22"/>
        <v>-</v>
      </c>
      <c r="K219" s="50"/>
      <c r="L219" s="11" t="str">
        <f t="shared" ca="1" si="20"/>
        <v>-</v>
      </c>
      <c r="M219" s="40"/>
      <c r="N219" s="50"/>
      <c r="O219" s="14" t="s">
        <v>1</v>
      </c>
    </row>
    <row r="220" spans="1:15">
      <c r="A220" s="53"/>
      <c r="B220" s="83"/>
      <c r="C220" s="62"/>
      <c r="D220" s="38"/>
      <c r="E220" s="87"/>
      <c r="F220" s="74"/>
      <c r="G220" s="50"/>
      <c r="H220" s="17" t="str">
        <f t="shared" ca="1" si="21"/>
        <v>-</v>
      </c>
      <c r="I220" s="50"/>
      <c r="J220" s="17" t="str">
        <f t="shared" ca="1" si="22"/>
        <v>-</v>
      </c>
      <c r="K220" s="50"/>
      <c r="L220" s="11" t="str">
        <f t="shared" ca="1" si="20"/>
        <v>-</v>
      </c>
      <c r="M220" s="40"/>
      <c r="N220" s="50"/>
      <c r="O220" s="14" t="s">
        <v>1</v>
      </c>
    </row>
    <row r="221" spans="1:15">
      <c r="A221" s="53"/>
      <c r="B221" s="83"/>
      <c r="C221" s="62"/>
      <c r="D221" s="38"/>
      <c r="E221" s="87"/>
      <c r="F221" s="74"/>
      <c r="G221" s="50"/>
      <c r="H221" s="17" t="str">
        <f t="shared" ca="1" si="21"/>
        <v>-</v>
      </c>
      <c r="I221" s="50"/>
      <c r="J221" s="17" t="str">
        <f t="shared" ca="1" si="22"/>
        <v>-</v>
      </c>
      <c r="K221" s="50"/>
      <c r="L221" s="11" t="str">
        <f t="shared" ca="1" si="20"/>
        <v>-</v>
      </c>
      <c r="M221" s="40"/>
      <c r="N221" s="50"/>
      <c r="O221" s="14" t="s">
        <v>1</v>
      </c>
    </row>
    <row r="222" spans="1:15">
      <c r="A222" s="53"/>
      <c r="B222" s="83"/>
      <c r="C222" s="62"/>
      <c r="D222" s="38"/>
      <c r="E222" s="87"/>
      <c r="F222" s="74"/>
      <c r="G222" s="50"/>
      <c r="H222" s="17" t="str">
        <f t="shared" ca="1" si="21"/>
        <v>-</v>
      </c>
      <c r="I222" s="50"/>
      <c r="J222" s="17" t="str">
        <f t="shared" ca="1" si="22"/>
        <v>-</v>
      </c>
      <c r="K222" s="50"/>
      <c r="L222" s="11" t="str">
        <f t="shared" ca="1" si="20"/>
        <v>-</v>
      </c>
      <c r="M222" s="40"/>
      <c r="N222" s="50"/>
      <c r="O222" s="14" t="s">
        <v>1</v>
      </c>
    </row>
    <row r="223" spans="1:15">
      <c r="A223" s="53"/>
      <c r="B223" s="83"/>
      <c r="C223" s="62"/>
      <c r="D223" s="38"/>
      <c r="E223" s="87"/>
      <c r="F223" s="74"/>
      <c r="G223" s="50"/>
      <c r="H223" s="17" t="str">
        <f t="shared" ca="1" si="21"/>
        <v>-</v>
      </c>
      <c r="I223" s="50"/>
      <c r="J223" s="17" t="str">
        <f t="shared" ca="1" si="22"/>
        <v>-</v>
      </c>
      <c r="K223" s="50"/>
      <c r="L223" s="11" t="str">
        <f t="shared" ca="1" si="20"/>
        <v>-</v>
      </c>
      <c r="M223" s="40"/>
      <c r="N223" s="50"/>
      <c r="O223" s="14" t="s">
        <v>1</v>
      </c>
    </row>
    <row r="224" spans="1:15">
      <c r="A224" s="53"/>
      <c r="B224" s="83"/>
      <c r="C224" s="62"/>
      <c r="D224" s="38"/>
      <c r="E224" s="87"/>
      <c r="F224" s="74"/>
      <c r="G224" s="50"/>
      <c r="H224" s="17" t="str">
        <f t="shared" ca="1" si="21"/>
        <v>-</v>
      </c>
      <c r="I224" s="50"/>
      <c r="J224" s="17" t="str">
        <f t="shared" ca="1" si="22"/>
        <v>-</v>
      </c>
      <c r="K224" s="50"/>
      <c r="L224" s="11" t="str">
        <f t="shared" ca="1" si="20"/>
        <v>-</v>
      </c>
      <c r="M224" s="40"/>
      <c r="N224" s="50"/>
      <c r="O224" s="14" t="s">
        <v>1</v>
      </c>
    </row>
    <row r="225" spans="1:15">
      <c r="A225" s="53"/>
      <c r="B225" s="83"/>
      <c r="C225" s="62"/>
      <c r="D225" s="38"/>
      <c r="E225" s="87"/>
      <c r="F225" s="74"/>
      <c r="G225" s="50"/>
      <c r="H225" s="17" t="str">
        <f t="shared" ca="1" si="21"/>
        <v>-</v>
      </c>
      <c r="I225" s="50"/>
      <c r="J225" s="17" t="str">
        <f t="shared" ca="1" si="22"/>
        <v>-</v>
      </c>
      <c r="K225" s="50"/>
      <c r="L225" s="11" t="str">
        <f t="shared" ca="1" si="20"/>
        <v>-</v>
      </c>
      <c r="M225" s="40"/>
      <c r="N225" s="50"/>
      <c r="O225" s="14" t="s">
        <v>1</v>
      </c>
    </row>
    <row r="226" spans="1:15">
      <c r="A226" s="53"/>
      <c r="B226" s="83"/>
      <c r="C226" s="62"/>
      <c r="D226" s="38"/>
      <c r="E226" s="87"/>
      <c r="F226" s="74"/>
      <c r="G226" s="50"/>
      <c r="H226" s="17" t="str">
        <f t="shared" ca="1" si="21"/>
        <v>-</v>
      </c>
      <c r="I226" s="50"/>
      <c r="J226" s="17" t="str">
        <f t="shared" ca="1" si="22"/>
        <v>-</v>
      </c>
      <c r="K226" s="50"/>
      <c r="L226" s="11" t="str">
        <f t="shared" ca="1" si="20"/>
        <v>-</v>
      </c>
      <c r="M226" s="40"/>
      <c r="N226" s="50"/>
      <c r="O226" s="14" t="s">
        <v>1</v>
      </c>
    </row>
    <row r="227" spans="1:15">
      <c r="A227" s="53"/>
      <c r="B227" s="83"/>
      <c r="C227" s="62"/>
      <c r="D227" s="38"/>
      <c r="E227" s="87"/>
      <c r="F227" s="74"/>
      <c r="G227" s="50"/>
      <c r="H227" s="17" t="str">
        <f t="shared" ca="1" si="21"/>
        <v>-</v>
      </c>
      <c r="I227" s="50"/>
      <c r="J227" s="17" t="str">
        <f t="shared" ca="1" si="22"/>
        <v>-</v>
      </c>
      <c r="K227" s="50"/>
      <c r="L227" s="11" t="str">
        <f t="shared" ca="1" si="20"/>
        <v>-</v>
      </c>
      <c r="M227" s="40"/>
      <c r="N227" s="50"/>
      <c r="O227" s="14" t="s">
        <v>1</v>
      </c>
    </row>
    <row r="228" spans="1:15">
      <c r="A228" s="53"/>
      <c r="B228" s="83"/>
      <c r="C228" s="62"/>
      <c r="D228" s="38"/>
      <c r="E228" s="87"/>
      <c r="F228" s="74"/>
      <c r="G228" s="50"/>
      <c r="H228" s="17" t="str">
        <f t="shared" ca="1" si="21"/>
        <v>-</v>
      </c>
      <c r="I228" s="50"/>
      <c r="J228" s="17" t="str">
        <f t="shared" ca="1" si="22"/>
        <v>-</v>
      </c>
      <c r="K228" s="50"/>
      <c r="L228" s="11" t="str">
        <f t="shared" ca="1" si="20"/>
        <v>-</v>
      </c>
      <c r="M228" s="40"/>
      <c r="N228" s="50"/>
      <c r="O228" s="14" t="s">
        <v>1</v>
      </c>
    </row>
    <row r="229" spans="1:15">
      <c r="A229" s="53"/>
      <c r="B229" s="83"/>
      <c r="C229" s="62"/>
      <c r="D229" s="38"/>
      <c r="E229" s="87"/>
      <c r="F229" s="74"/>
      <c r="G229" s="50"/>
      <c r="H229" s="17" t="str">
        <f t="shared" ca="1" si="21"/>
        <v>-</v>
      </c>
      <c r="I229" s="50"/>
      <c r="J229" s="17" t="str">
        <f t="shared" ca="1" si="22"/>
        <v>-</v>
      </c>
      <c r="K229" s="50"/>
      <c r="L229" s="11" t="str">
        <f t="shared" ca="1" si="20"/>
        <v>-</v>
      </c>
      <c r="M229" s="40"/>
      <c r="N229" s="50"/>
      <c r="O229" s="14" t="s">
        <v>1</v>
      </c>
    </row>
    <row r="230" spans="1:15">
      <c r="A230" s="53"/>
      <c r="B230" s="83"/>
      <c r="C230" s="62"/>
      <c r="D230" s="38"/>
      <c r="E230" s="87"/>
      <c r="F230" s="74"/>
      <c r="G230" s="50"/>
      <c r="H230" s="17" t="str">
        <f t="shared" ca="1" si="21"/>
        <v>-</v>
      </c>
      <c r="I230" s="50"/>
      <c r="J230" s="17" t="str">
        <f t="shared" ca="1" si="22"/>
        <v>-</v>
      </c>
      <c r="K230" s="50"/>
      <c r="L230" s="11" t="str">
        <f t="shared" ca="1" si="20"/>
        <v>-</v>
      </c>
      <c r="M230" s="40"/>
      <c r="N230" s="50"/>
      <c r="O230" s="14" t="s">
        <v>1</v>
      </c>
    </row>
    <row r="231" spans="1:15">
      <c r="A231" s="53"/>
      <c r="B231" s="83"/>
      <c r="C231" s="62"/>
      <c r="D231" s="38"/>
      <c r="E231" s="87"/>
      <c r="F231" s="74"/>
      <c r="G231" s="50"/>
      <c r="H231" s="17" t="str">
        <f t="shared" ca="1" si="21"/>
        <v>-</v>
      </c>
      <c r="I231" s="50"/>
      <c r="J231" s="17" t="str">
        <f t="shared" ca="1" si="22"/>
        <v>-</v>
      </c>
      <c r="K231" s="50"/>
      <c r="L231" s="11" t="str">
        <f t="shared" ca="1" si="20"/>
        <v>-</v>
      </c>
      <c r="M231" s="40"/>
      <c r="N231" s="50"/>
      <c r="O231" s="14" t="s">
        <v>1</v>
      </c>
    </row>
    <row r="232" spans="1:15">
      <c r="A232" s="53"/>
      <c r="B232" s="83"/>
      <c r="C232" s="62"/>
      <c r="D232" s="38"/>
      <c r="E232" s="87"/>
      <c r="F232" s="74"/>
      <c r="G232" s="50"/>
      <c r="H232" s="17" t="str">
        <f t="shared" ca="1" si="21"/>
        <v>-</v>
      </c>
      <c r="I232" s="50"/>
      <c r="J232" s="17" t="str">
        <f t="shared" ca="1" si="22"/>
        <v>-</v>
      </c>
      <c r="K232" s="50"/>
      <c r="L232" s="11" t="str">
        <f t="shared" ca="1" si="20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5:L1048576">
    <cfRule type="cellIs" priority="87" operator="between">
      <formula>1</formula>
      <formula>30</formula>
    </cfRule>
    <cfRule type="cellIs" priority="88" operator="greaterThan">
      <formula>0</formula>
    </cfRule>
    <cfRule type="cellIs" dxfId="170" priority="90" operator="equal">
      <formula>"-"</formula>
    </cfRule>
    <cfRule type="cellIs" dxfId="169" priority="91" operator="equal">
      <formula>"-"</formula>
    </cfRule>
  </conditionalFormatting>
  <conditionalFormatting sqref="L6:L3184">
    <cfRule type="cellIs" dxfId="168" priority="86" operator="greaterThan">
      <formula>0</formula>
    </cfRule>
  </conditionalFormatting>
  <conditionalFormatting sqref="O1:O1048576">
    <cfRule type="cellIs" dxfId="167" priority="84" operator="equal">
      <formula>"SIM"</formula>
    </cfRule>
    <cfRule type="cellIs" dxfId="166" priority="85" operator="equal">
      <formula>"NÃO"</formula>
    </cfRule>
  </conditionalFormatting>
  <conditionalFormatting sqref="H1:H1048576">
    <cfRule type="cellIs" dxfId="165" priority="5" operator="lessThan">
      <formula>0</formula>
    </cfRule>
  </conditionalFormatting>
  <conditionalFormatting sqref="H6:H232">
    <cfRule type="cellIs" dxfId="164" priority="4" operator="greaterThanOrEqual">
      <formula>0</formula>
    </cfRule>
  </conditionalFormatting>
  <conditionalFormatting sqref="J6:J232">
    <cfRule type="cellIs" dxfId="163" priority="2" operator="greaterThanOrEqual">
      <formula>0</formula>
    </cfRule>
    <cfRule type="cellIs" dxfId="162" priority="3" operator="greaterThan">
      <formula>0</formula>
    </cfRule>
  </conditionalFormatting>
  <conditionalFormatting sqref="J1:J1048576">
    <cfRule type="cellIs" dxfId="161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28"/>
  <sheetViews>
    <sheetView view="pageBreakPreview" zoomScaleNormal="90" zoomScaleSheetLayoutView="100" workbookViewId="0">
      <pane ySplit="5" topLeftCell="A25" activePane="bottomLeft" state="frozen"/>
      <selection pane="bottomLeft" activeCell="M34" sqref="M3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5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8" customHeight="1">
      <c r="A4" s="102" t="s">
        <v>38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 t="shared" ref="K6:K15" si="0">I6+30</f>
        <v>43151</v>
      </c>
      <c r="L6" s="10">
        <f t="shared" ref="L6:L64" ca="1" si="1">IF(K6&lt;&gt;"",K6-TODAY(),"-")</f>
        <v>-262</v>
      </c>
      <c r="M6" s="20"/>
      <c r="N6" s="43"/>
      <c r="O6" s="23" t="s">
        <v>1</v>
      </c>
    </row>
    <row r="7" spans="1:15">
      <c r="A7" s="28">
        <v>43137</v>
      </c>
      <c r="B7" s="57">
        <v>1001</v>
      </c>
      <c r="C7" s="90" t="s">
        <v>25</v>
      </c>
      <c r="D7" s="12" t="s">
        <v>26</v>
      </c>
      <c r="E7" s="55">
        <v>215</v>
      </c>
      <c r="F7" s="93">
        <v>2450</v>
      </c>
      <c r="G7" s="45">
        <v>43137</v>
      </c>
      <c r="H7" s="17">
        <f t="shared" ref="H7:H10" ca="1" si="2">IF(G7&lt;&gt;"",G7-TODAY(),"-")</f>
        <v>-276</v>
      </c>
      <c r="I7" s="45">
        <v>43140</v>
      </c>
      <c r="J7" s="17">
        <f t="shared" ref="J7:J10" ca="1" si="3">IF(I7&lt;&gt;"",I7-TODAY(),"-")</f>
        <v>-273</v>
      </c>
      <c r="K7" s="45">
        <f t="shared" si="0"/>
        <v>43170</v>
      </c>
      <c r="L7" s="11">
        <f t="shared" ca="1" si="1"/>
        <v>-243</v>
      </c>
      <c r="M7" s="96">
        <v>2450</v>
      </c>
      <c r="N7" s="45">
        <v>43150</v>
      </c>
      <c r="O7" s="14" t="s">
        <v>33</v>
      </c>
    </row>
    <row r="8" spans="1:15">
      <c r="A8" s="28">
        <v>43139</v>
      </c>
      <c r="B8" s="57">
        <v>1001</v>
      </c>
      <c r="C8" s="57" t="s">
        <v>27</v>
      </c>
      <c r="D8" s="12" t="s">
        <v>28</v>
      </c>
      <c r="E8" s="57"/>
      <c r="F8" s="93">
        <v>1200</v>
      </c>
      <c r="G8" s="45">
        <v>43139</v>
      </c>
      <c r="H8" s="17">
        <f t="shared" ca="1" si="2"/>
        <v>-274</v>
      </c>
      <c r="I8" s="45">
        <v>43140</v>
      </c>
      <c r="J8" s="17">
        <f t="shared" ca="1" si="3"/>
        <v>-273</v>
      </c>
      <c r="K8" s="45">
        <f>I8+5</f>
        <v>43145</v>
      </c>
      <c r="L8" s="11">
        <f t="shared" ca="1" si="1"/>
        <v>-268</v>
      </c>
      <c r="M8" s="96">
        <v>1200</v>
      </c>
      <c r="N8" s="45">
        <v>43150</v>
      </c>
      <c r="O8" s="14" t="s">
        <v>33</v>
      </c>
    </row>
    <row r="9" spans="1:15">
      <c r="A9" s="27">
        <v>43147</v>
      </c>
      <c r="B9" s="89">
        <v>1001</v>
      </c>
      <c r="C9" s="56" t="s">
        <v>29</v>
      </c>
      <c r="D9" s="19" t="s">
        <v>30</v>
      </c>
      <c r="E9" s="56">
        <v>855</v>
      </c>
      <c r="F9" s="92">
        <v>1200</v>
      </c>
      <c r="G9" s="44">
        <v>43147</v>
      </c>
      <c r="H9" s="17">
        <f t="shared" ca="1" si="2"/>
        <v>-266</v>
      </c>
      <c r="I9" s="44">
        <v>43150</v>
      </c>
      <c r="J9" s="17">
        <f t="shared" ca="1" si="3"/>
        <v>-263</v>
      </c>
      <c r="K9" s="44">
        <f t="shared" si="0"/>
        <v>43180</v>
      </c>
      <c r="L9" s="11">
        <f t="shared" ref="L9:L10" ca="1" si="4">IF(K9&lt;&gt;"",K9-TODAY(),"-")</f>
        <v>-233</v>
      </c>
      <c r="M9" s="96">
        <v>1200</v>
      </c>
      <c r="N9" s="45">
        <v>43152</v>
      </c>
      <c r="O9" s="14" t="s">
        <v>33</v>
      </c>
    </row>
    <row r="10" spans="1:15">
      <c r="A10" s="28">
        <v>43147</v>
      </c>
      <c r="B10" s="57">
        <v>1001</v>
      </c>
      <c r="C10" s="57" t="s">
        <v>31</v>
      </c>
      <c r="D10" s="12" t="s">
        <v>32</v>
      </c>
      <c r="E10" s="55">
        <v>97</v>
      </c>
      <c r="F10" s="93">
        <v>6560</v>
      </c>
      <c r="G10" s="45">
        <v>43147</v>
      </c>
      <c r="H10" s="17">
        <f t="shared" ca="1" si="2"/>
        <v>-266</v>
      </c>
      <c r="I10" s="45">
        <v>43150</v>
      </c>
      <c r="J10" s="17">
        <f t="shared" ca="1" si="3"/>
        <v>-263</v>
      </c>
      <c r="K10" s="45">
        <f t="shared" si="0"/>
        <v>43180</v>
      </c>
      <c r="L10" s="11">
        <f t="shared" ca="1" si="4"/>
        <v>-233</v>
      </c>
      <c r="M10" s="96">
        <v>6560</v>
      </c>
      <c r="N10" s="45">
        <v>43154</v>
      </c>
      <c r="O10" s="14" t="s">
        <v>33</v>
      </c>
    </row>
    <row r="11" spans="1:15">
      <c r="A11" s="28">
        <v>43199</v>
      </c>
      <c r="B11" s="57">
        <v>1001</v>
      </c>
      <c r="C11" s="57" t="s">
        <v>31</v>
      </c>
      <c r="D11" s="12" t="s">
        <v>32</v>
      </c>
      <c r="E11" s="57">
        <v>134</v>
      </c>
      <c r="F11" s="93">
        <v>984</v>
      </c>
      <c r="G11" s="45">
        <v>43199</v>
      </c>
      <c r="H11" s="17">
        <f t="shared" ref="H11:H12" ca="1" si="5">IF(G11&lt;&gt;"",G11-TODAY(),"-")</f>
        <v>-214</v>
      </c>
      <c r="I11" s="45">
        <v>43201</v>
      </c>
      <c r="J11" s="17">
        <f t="shared" ref="J11:J12" ca="1" si="6">IF(I11&lt;&gt;"",I11-TODAY(),"-")</f>
        <v>-212</v>
      </c>
      <c r="K11" s="45">
        <f t="shared" si="0"/>
        <v>43231</v>
      </c>
      <c r="L11" s="11">
        <f t="shared" ref="L11:L12" ca="1" si="7">IF(K11&lt;&gt;"",K11-TODAY(),"-")</f>
        <v>-182</v>
      </c>
      <c r="M11" s="13">
        <v>984</v>
      </c>
      <c r="N11" s="45">
        <v>43207</v>
      </c>
      <c r="O11" s="14" t="s">
        <v>33</v>
      </c>
    </row>
    <row r="12" spans="1:15">
      <c r="A12" s="28">
        <v>43229</v>
      </c>
      <c r="B12" s="57">
        <v>1001</v>
      </c>
      <c r="C12" s="57" t="s">
        <v>89</v>
      </c>
      <c r="D12" s="12" t="s">
        <v>90</v>
      </c>
      <c r="E12" s="55">
        <v>10</v>
      </c>
      <c r="F12" s="93">
        <v>219</v>
      </c>
      <c r="G12" s="45">
        <v>43229</v>
      </c>
      <c r="H12" s="17">
        <f t="shared" ca="1" si="5"/>
        <v>-184</v>
      </c>
      <c r="I12" s="45">
        <v>43234</v>
      </c>
      <c r="J12" s="17">
        <f t="shared" ca="1" si="6"/>
        <v>-179</v>
      </c>
      <c r="K12" s="45">
        <f t="shared" si="0"/>
        <v>43264</v>
      </c>
      <c r="L12" s="33">
        <f t="shared" ca="1" si="7"/>
        <v>-149</v>
      </c>
      <c r="M12" s="13">
        <v>219</v>
      </c>
      <c r="N12" s="45">
        <v>43262</v>
      </c>
      <c r="O12" s="14" t="s">
        <v>33</v>
      </c>
    </row>
    <row r="13" spans="1:15">
      <c r="A13" s="25">
        <v>43229</v>
      </c>
      <c r="B13" s="57">
        <v>1001</v>
      </c>
      <c r="C13" s="57" t="s">
        <v>89</v>
      </c>
      <c r="D13" s="12" t="s">
        <v>90</v>
      </c>
      <c r="E13" s="55">
        <v>8</v>
      </c>
      <c r="F13" s="94">
        <v>795</v>
      </c>
      <c r="G13" s="46">
        <v>43229</v>
      </c>
      <c r="H13" s="17">
        <f t="shared" ref="H13:H65" ca="1" si="8">IF(G13&lt;&gt;"",G13-TODAY(),"-")</f>
        <v>-184</v>
      </c>
      <c r="I13" s="46">
        <v>43234</v>
      </c>
      <c r="J13" s="17">
        <f t="shared" ref="J13:J66" ca="1" si="9">IF(I13&lt;&gt;"",I13-TODAY(),"-")</f>
        <v>-179</v>
      </c>
      <c r="K13" s="46">
        <f t="shared" si="0"/>
        <v>43264</v>
      </c>
      <c r="L13" s="11">
        <f t="shared" ca="1" si="1"/>
        <v>-149</v>
      </c>
      <c r="M13" s="13">
        <v>795</v>
      </c>
      <c r="N13" s="45">
        <v>43262</v>
      </c>
      <c r="O13" s="14" t="s">
        <v>33</v>
      </c>
    </row>
    <row r="14" spans="1:15">
      <c r="A14" s="27">
        <v>43243</v>
      </c>
      <c r="B14" s="89">
        <v>1001</v>
      </c>
      <c r="C14" s="56" t="s">
        <v>93</v>
      </c>
      <c r="D14" s="19" t="s">
        <v>94</v>
      </c>
      <c r="E14" s="56">
        <v>9758</v>
      </c>
      <c r="F14" s="92">
        <v>180</v>
      </c>
      <c r="G14" s="44">
        <v>43243</v>
      </c>
      <c r="H14" s="17">
        <f t="shared" ca="1" si="8"/>
        <v>-170</v>
      </c>
      <c r="I14" s="44">
        <v>43250</v>
      </c>
      <c r="J14" s="17">
        <f t="shared" ca="1" si="9"/>
        <v>-163</v>
      </c>
      <c r="K14" s="44">
        <f t="shared" si="0"/>
        <v>43280</v>
      </c>
      <c r="L14" s="11">
        <f t="shared" ca="1" si="1"/>
        <v>-133</v>
      </c>
      <c r="M14" s="13">
        <v>180</v>
      </c>
      <c r="N14" s="45">
        <v>43262</v>
      </c>
      <c r="O14" s="14" t="s">
        <v>33</v>
      </c>
    </row>
    <row r="15" spans="1:15">
      <c r="A15" s="28">
        <v>43249</v>
      </c>
      <c r="B15" s="57">
        <v>1001</v>
      </c>
      <c r="C15" s="57" t="s">
        <v>31</v>
      </c>
      <c r="D15" s="12" t="s">
        <v>32</v>
      </c>
      <c r="E15" s="55">
        <v>185</v>
      </c>
      <c r="F15" s="93">
        <v>1640</v>
      </c>
      <c r="G15" s="45">
        <v>43249</v>
      </c>
      <c r="H15" s="17">
        <f t="shared" ca="1" si="8"/>
        <v>-164</v>
      </c>
      <c r="I15" s="45">
        <v>43250</v>
      </c>
      <c r="J15" s="17">
        <f t="shared" ca="1" si="9"/>
        <v>-163</v>
      </c>
      <c r="K15" s="45">
        <f t="shared" si="0"/>
        <v>43280</v>
      </c>
      <c r="L15" s="11">
        <f t="shared" ca="1" si="1"/>
        <v>-133</v>
      </c>
      <c r="M15" s="13">
        <v>1640</v>
      </c>
      <c r="N15" s="45">
        <v>43262</v>
      </c>
      <c r="O15" s="14" t="s">
        <v>33</v>
      </c>
    </row>
    <row r="16" spans="1:15">
      <c r="A16" s="28">
        <v>43250</v>
      </c>
      <c r="B16" s="78" t="s">
        <v>21</v>
      </c>
      <c r="C16" s="57" t="s">
        <v>111</v>
      </c>
      <c r="D16" s="12" t="s">
        <v>112</v>
      </c>
      <c r="E16" s="57">
        <v>1518</v>
      </c>
      <c r="F16" s="93">
        <v>2897.5</v>
      </c>
      <c r="G16" s="45">
        <v>43250</v>
      </c>
      <c r="H16" s="17">
        <f t="shared" ca="1" si="8"/>
        <v>-163</v>
      </c>
      <c r="I16" s="45">
        <v>43250</v>
      </c>
      <c r="J16" s="17">
        <f t="shared" ca="1" si="9"/>
        <v>-163</v>
      </c>
      <c r="K16" s="45">
        <f>I16+30</f>
        <v>43280</v>
      </c>
      <c r="L16" s="11">
        <f t="shared" ca="1" si="1"/>
        <v>-133</v>
      </c>
      <c r="M16" s="13">
        <v>2897.5</v>
      </c>
      <c r="N16" s="45">
        <v>43262</v>
      </c>
      <c r="O16" s="14" t="s">
        <v>33</v>
      </c>
    </row>
    <row r="17" spans="1:15">
      <c r="A17" s="27">
        <v>43263</v>
      </c>
      <c r="B17" s="57">
        <v>1001</v>
      </c>
      <c r="C17" s="57" t="s">
        <v>89</v>
      </c>
      <c r="D17" s="12" t="s">
        <v>90</v>
      </c>
      <c r="E17" s="56">
        <v>11</v>
      </c>
      <c r="F17" s="92">
        <v>1946</v>
      </c>
      <c r="G17" s="44">
        <v>43263</v>
      </c>
      <c r="H17" s="17">
        <f t="shared" ca="1" si="8"/>
        <v>-150</v>
      </c>
      <c r="I17" s="44">
        <v>43263</v>
      </c>
      <c r="J17" s="17">
        <f t="shared" ca="1" si="9"/>
        <v>-150</v>
      </c>
      <c r="K17" s="44">
        <f>I17+30</f>
        <v>43293</v>
      </c>
      <c r="L17" s="11">
        <f t="shared" ca="1" si="1"/>
        <v>-120</v>
      </c>
      <c r="M17" s="13">
        <v>1946</v>
      </c>
      <c r="N17" s="45">
        <v>43287</v>
      </c>
      <c r="O17" s="14" t="s">
        <v>33</v>
      </c>
    </row>
    <row r="18" spans="1:15">
      <c r="A18" s="27">
        <v>43263</v>
      </c>
      <c r="B18" s="57">
        <v>1001</v>
      </c>
      <c r="C18" s="57" t="s">
        <v>89</v>
      </c>
      <c r="D18" s="12" t="s">
        <v>90</v>
      </c>
      <c r="E18" s="55">
        <v>12</v>
      </c>
      <c r="F18" s="93">
        <v>139</v>
      </c>
      <c r="G18" s="45">
        <v>43263</v>
      </c>
      <c r="H18" s="17">
        <f t="shared" ca="1" si="8"/>
        <v>-150</v>
      </c>
      <c r="I18" s="45">
        <v>43263</v>
      </c>
      <c r="J18" s="17">
        <f t="shared" ca="1" si="9"/>
        <v>-150</v>
      </c>
      <c r="K18" s="45">
        <f>I18+30</f>
        <v>43293</v>
      </c>
      <c r="L18" s="11">
        <f t="shared" ca="1" si="1"/>
        <v>-120</v>
      </c>
      <c r="M18" s="13">
        <v>139</v>
      </c>
      <c r="N18" s="45">
        <v>43287</v>
      </c>
      <c r="O18" s="14" t="s">
        <v>33</v>
      </c>
    </row>
    <row r="19" spans="1:15">
      <c r="A19" s="28">
        <v>43272</v>
      </c>
      <c r="B19" s="57">
        <v>1001</v>
      </c>
      <c r="C19" s="57" t="s">
        <v>118</v>
      </c>
      <c r="D19" s="12" t="s">
        <v>119</v>
      </c>
      <c r="E19" s="57"/>
      <c r="F19" s="93">
        <v>2500</v>
      </c>
      <c r="G19" s="45">
        <v>43272</v>
      </c>
      <c r="H19" s="17">
        <f t="shared" ca="1" si="8"/>
        <v>-141</v>
      </c>
      <c r="I19" s="45">
        <v>43272</v>
      </c>
      <c r="J19" s="17">
        <f t="shared" ca="1" si="9"/>
        <v>-141</v>
      </c>
      <c r="K19" s="45">
        <f>I19+5</f>
        <v>43277</v>
      </c>
      <c r="L19" s="11">
        <f t="shared" ca="1" si="1"/>
        <v>-136</v>
      </c>
      <c r="M19" s="13">
        <v>2500</v>
      </c>
      <c r="N19" s="45">
        <v>43276</v>
      </c>
      <c r="O19" s="14" t="s">
        <v>33</v>
      </c>
    </row>
    <row r="20" spans="1:15">
      <c r="A20" s="28">
        <v>43285</v>
      </c>
      <c r="B20" s="89">
        <v>1001</v>
      </c>
      <c r="C20" s="56" t="s">
        <v>93</v>
      </c>
      <c r="D20" s="19" t="s">
        <v>94</v>
      </c>
      <c r="E20" s="55">
        <v>9778</v>
      </c>
      <c r="F20" s="93">
        <v>180</v>
      </c>
      <c r="G20" s="45">
        <v>43285</v>
      </c>
      <c r="H20" s="17">
        <f t="shared" ca="1" si="8"/>
        <v>-128</v>
      </c>
      <c r="I20" s="45">
        <v>43287</v>
      </c>
      <c r="J20" s="17">
        <f t="shared" ca="1" si="9"/>
        <v>-126</v>
      </c>
      <c r="K20" s="45">
        <f>I20+30</f>
        <v>43317</v>
      </c>
      <c r="L20" s="33">
        <f t="shared" ca="1" si="1"/>
        <v>-96</v>
      </c>
      <c r="M20" s="16">
        <v>180</v>
      </c>
      <c r="N20" s="47">
        <v>43287</v>
      </c>
      <c r="O20" s="14" t="s">
        <v>33</v>
      </c>
    </row>
    <row r="21" spans="1:15">
      <c r="A21" s="29">
        <v>43287</v>
      </c>
      <c r="B21" s="59">
        <v>1001</v>
      </c>
      <c r="C21" s="57" t="s">
        <v>31</v>
      </c>
      <c r="D21" s="12" t="s">
        <v>32</v>
      </c>
      <c r="E21" s="59">
        <v>221</v>
      </c>
      <c r="F21" s="95">
        <v>9767</v>
      </c>
      <c r="G21" s="47">
        <v>43287</v>
      </c>
      <c r="H21" s="17">
        <f t="shared" ca="1" si="8"/>
        <v>-126</v>
      </c>
      <c r="I21" s="47">
        <v>43287</v>
      </c>
      <c r="J21" s="17">
        <f t="shared" ca="1" si="9"/>
        <v>-126</v>
      </c>
      <c r="K21" s="47">
        <f>I21+30</f>
        <v>43317</v>
      </c>
      <c r="L21" s="11">
        <f t="shared" ca="1" si="1"/>
        <v>-96</v>
      </c>
      <c r="M21" s="16">
        <v>9677</v>
      </c>
      <c r="N21" s="47">
        <v>43287</v>
      </c>
      <c r="O21" s="14" t="s">
        <v>33</v>
      </c>
    </row>
    <row r="22" spans="1:15">
      <c r="A22" s="28">
        <v>43287</v>
      </c>
      <c r="B22" s="59">
        <v>1001</v>
      </c>
      <c r="C22" s="57" t="s">
        <v>31</v>
      </c>
      <c r="D22" s="12" t="s">
        <v>32</v>
      </c>
      <c r="E22" s="55">
        <v>223</v>
      </c>
      <c r="F22" s="93">
        <v>11808</v>
      </c>
      <c r="G22" s="45">
        <v>43287</v>
      </c>
      <c r="H22" s="17">
        <f t="shared" ca="1" si="8"/>
        <v>-126</v>
      </c>
      <c r="I22" s="45">
        <v>43293</v>
      </c>
      <c r="J22" s="17">
        <f t="shared" ca="1" si="9"/>
        <v>-120</v>
      </c>
      <c r="K22" s="45">
        <f>I22+30</f>
        <v>43323</v>
      </c>
      <c r="L22" s="11">
        <f t="shared" ca="1" si="1"/>
        <v>-90</v>
      </c>
      <c r="M22" s="13">
        <v>11808</v>
      </c>
      <c r="N22" s="45">
        <v>43293</v>
      </c>
      <c r="O22" s="14" t="s">
        <v>33</v>
      </c>
    </row>
    <row r="23" spans="1:15">
      <c r="A23" s="28">
        <v>43291</v>
      </c>
      <c r="B23" s="59">
        <v>1001</v>
      </c>
      <c r="C23" s="56" t="s">
        <v>93</v>
      </c>
      <c r="D23" s="19" t="s">
        <v>94</v>
      </c>
      <c r="E23" s="55">
        <v>9790</v>
      </c>
      <c r="F23" s="93">
        <v>180</v>
      </c>
      <c r="G23" s="45">
        <v>43291</v>
      </c>
      <c r="H23" s="17">
        <f t="shared" ca="1" si="8"/>
        <v>-122</v>
      </c>
      <c r="I23" s="45">
        <v>43293</v>
      </c>
      <c r="J23" s="17">
        <f t="shared" ca="1" si="9"/>
        <v>-120</v>
      </c>
      <c r="K23" s="45">
        <f>I23+30</f>
        <v>43323</v>
      </c>
      <c r="L23" s="11">
        <f t="shared" ca="1" si="1"/>
        <v>-90</v>
      </c>
      <c r="M23" s="13">
        <v>180</v>
      </c>
      <c r="N23" s="45">
        <v>43301</v>
      </c>
      <c r="O23" s="14" t="s">
        <v>33</v>
      </c>
    </row>
    <row r="24" spans="1:15">
      <c r="A24" s="25">
        <v>43291</v>
      </c>
      <c r="B24" s="58">
        <v>1001</v>
      </c>
      <c r="C24" s="57" t="s">
        <v>31</v>
      </c>
      <c r="D24" s="12" t="s">
        <v>32</v>
      </c>
      <c r="E24" s="55">
        <v>228</v>
      </c>
      <c r="F24" s="94">
        <v>6232</v>
      </c>
      <c r="G24" s="46">
        <v>43291</v>
      </c>
      <c r="H24" s="17">
        <f t="shared" ca="1" si="8"/>
        <v>-122</v>
      </c>
      <c r="I24" s="46">
        <v>43293</v>
      </c>
      <c r="J24" s="17">
        <f t="shared" ca="1" si="9"/>
        <v>-120</v>
      </c>
      <c r="K24" s="46">
        <f>I24+30</f>
        <v>43323</v>
      </c>
      <c r="L24" s="11">
        <f t="shared" ca="1" si="1"/>
        <v>-90</v>
      </c>
      <c r="M24" s="21">
        <v>6232</v>
      </c>
      <c r="N24" s="46">
        <v>43301</v>
      </c>
      <c r="O24" s="14" t="s">
        <v>33</v>
      </c>
    </row>
    <row r="25" spans="1:15">
      <c r="A25" s="28">
        <v>43299</v>
      </c>
      <c r="B25" s="57">
        <v>1001</v>
      </c>
      <c r="C25" s="57" t="s">
        <v>136</v>
      </c>
      <c r="D25" s="12" t="s">
        <v>142</v>
      </c>
      <c r="E25" s="55">
        <v>158</v>
      </c>
      <c r="F25" s="93">
        <v>7750</v>
      </c>
      <c r="G25" s="45">
        <v>43299</v>
      </c>
      <c r="H25" s="17">
        <f t="shared" ca="1" si="8"/>
        <v>-114</v>
      </c>
      <c r="I25" s="45">
        <v>43300</v>
      </c>
      <c r="J25" s="17">
        <f t="shared" ca="1" si="9"/>
        <v>-113</v>
      </c>
      <c r="K25" s="45">
        <f>I25+5</f>
        <v>43305</v>
      </c>
      <c r="L25" s="11">
        <f t="shared" ca="1" si="1"/>
        <v>-108</v>
      </c>
      <c r="M25" s="13">
        <v>7750</v>
      </c>
      <c r="N25" s="45">
        <v>43301</v>
      </c>
      <c r="O25" s="14" t="s">
        <v>33</v>
      </c>
    </row>
    <row r="26" spans="1:15">
      <c r="A26" s="28">
        <v>43300</v>
      </c>
      <c r="B26" s="57">
        <v>1001</v>
      </c>
      <c r="C26" s="57" t="s">
        <v>89</v>
      </c>
      <c r="D26" s="12" t="s">
        <v>90</v>
      </c>
      <c r="E26" s="55">
        <v>13</v>
      </c>
      <c r="F26" s="93">
        <v>2226</v>
      </c>
      <c r="G26" s="45">
        <v>43304</v>
      </c>
      <c r="H26" s="17">
        <f t="shared" ca="1" si="8"/>
        <v>-109</v>
      </c>
      <c r="I26" s="45">
        <v>43319</v>
      </c>
      <c r="J26" s="17">
        <f t="shared" ca="1" si="9"/>
        <v>-94</v>
      </c>
      <c r="K26" s="45">
        <f>I26+30</f>
        <v>43349</v>
      </c>
      <c r="L26" s="11">
        <f t="shared" ca="1" si="1"/>
        <v>-64</v>
      </c>
      <c r="M26" s="13">
        <v>2226</v>
      </c>
      <c r="N26" s="45">
        <v>43334</v>
      </c>
      <c r="O26" s="14" t="s">
        <v>33</v>
      </c>
    </row>
    <row r="27" spans="1:15">
      <c r="A27" s="28">
        <v>43332</v>
      </c>
      <c r="B27" s="59">
        <v>1001</v>
      </c>
      <c r="C27" s="56" t="s">
        <v>93</v>
      </c>
      <c r="D27" s="19" t="s">
        <v>94</v>
      </c>
      <c r="E27" s="55">
        <v>9802</v>
      </c>
      <c r="F27" s="93">
        <v>180</v>
      </c>
      <c r="G27" s="45">
        <v>43332</v>
      </c>
      <c r="H27" s="17">
        <f t="shared" ref="H27" ca="1" si="10">IF(G27&lt;&gt;"",G27-TODAY(),"-")</f>
        <v>-81</v>
      </c>
      <c r="I27" s="45">
        <v>43348</v>
      </c>
      <c r="J27" s="17">
        <f t="shared" ref="J27" ca="1" si="11">IF(I27&lt;&gt;"",I27-TODAY(),"-")</f>
        <v>-65</v>
      </c>
      <c r="K27" s="45">
        <f>I27+30</f>
        <v>43378</v>
      </c>
      <c r="L27" s="11">
        <f t="shared" ref="L27" ca="1" si="12">IF(K27&lt;&gt;"",K27-TODAY(),"-")</f>
        <v>-35</v>
      </c>
      <c r="M27" s="13">
        <v>180</v>
      </c>
      <c r="N27" s="45">
        <v>43371</v>
      </c>
      <c r="O27" s="14" t="s">
        <v>33</v>
      </c>
    </row>
    <row r="28" spans="1:15">
      <c r="A28" s="28">
        <v>43349</v>
      </c>
      <c r="B28" s="57">
        <v>1001</v>
      </c>
      <c r="C28" s="56" t="s">
        <v>93</v>
      </c>
      <c r="D28" s="19" t="s">
        <v>94</v>
      </c>
      <c r="E28" s="55">
        <v>9812</v>
      </c>
      <c r="F28" s="93">
        <v>180</v>
      </c>
      <c r="G28" s="45">
        <v>43349</v>
      </c>
      <c r="H28" s="17">
        <f t="shared" ca="1" si="8"/>
        <v>-64</v>
      </c>
      <c r="I28" s="45">
        <v>43355</v>
      </c>
      <c r="J28" s="17">
        <f t="shared" ca="1" si="9"/>
        <v>-58</v>
      </c>
      <c r="K28" s="45">
        <f>I28+30</f>
        <v>43385</v>
      </c>
      <c r="L28" s="11">
        <f t="shared" ca="1" si="1"/>
        <v>-28</v>
      </c>
      <c r="M28" s="13">
        <v>180</v>
      </c>
      <c r="N28" s="45">
        <v>43371</v>
      </c>
      <c r="O28" s="14" t="s">
        <v>33</v>
      </c>
    </row>
    <row r="29" spans="1:15">
      <c r="A29" s="28">
        <v>43355</v>
      </c>
      <c r="B29" s="57">
        <v>1001</v>
      </c>
      <c r="C29" s="57" t="s">
        <v>89</v>
      </c>
      <c r="D29" s="12" t="s">
        <v>90</v>
      </c>
      <c r="E29" s="57">
        <v>17</v>
      </c>
      <c r="F29" s="93">
        <v>288</v>
      </c>
      <c r="G29" s="45">
        <v>43355</v>
      </c>
      <c r="H29" s="17">
        <f t="shared" ca="1" si="8"/>
        <v>-58</v>
      </c>
      <c r="I29" s="45">
        <v>43360</v>
      </c>
      <c r="J29" s="17">
        <f t="shared" ca="1" si="9"/>
        <v>-53</v>
      </c>
      <c r="K29" s="45">
        <f>I29+30</f>
        <v>43390</v>
      </c>
      <c r="L29" s="11">
        <f t="shared" ca="1" si="1"/>
        <v>-23</v>
      </c>
      <c r="M29" s="13"/>
      <c r="N29" s="45"/>
      <c r="O29" s="14" t="s">
        <v>1</v>
      </c>
    </row>
    <row r="30" spans="1:15">
      <c r="A30" s="28">
        <v>43363</v>
      </c>
      <c r="B30" s="57">
        <v>1001</v>
      </c>
      <c r="C30" s="57" t="s">
        <v>164</v>
      </c>
      <c r="D30" s="12" t="s">
        <v>165</v>
      </c>
      <c r="E30" s="55"/>
      <c r="F30" s="93">
        <v>352.75</v>
      </c>
      <c r="G30" s="45">
        <v>43363</v>
      </c>
      <c r="H30" s="17">
        <f t="shared" ca="1" si="8"/>
        <v>-50</v>
      </c>
      <c r="I30" s="45">
        <v>43364</v>
      </c>
      <c r="J30" s="17">
        <f t="shared" ca="1" si="9"/>
        <v>-49</v>
      </c>
      <c r="K30" s="45">
        <f>I30+5</f>
        <v>43369</v>
      </c>
      <c r="L30" s="11">
        <f t="shared" ca="1" si="1"/>
        <v>-44</v>
      </c>
      <c r="M30" s="13">
        <v>352.75</v>
      </c>
      <c r="N30" s="45">
        <v>43368</v>
      </c>
      <c r="O30" s="14" t="s">
        <v>33</v>
      </c>
    </row>
    <row r="31" spans="1:15">
      <c r="A31" s="28">
        <v>43374</v>
      </c>
      <c r="B31" s="59">
        <v>1001</v>
      </c>
      <c r="C31" s="59" t="s">
        <v>166</v>
      </c>
      <c r="D31" s="15" t="s">
        <v>167</v>
      </c>
      <c r="E31" s="55"/>
      <c r="F31" s="93">
        <v>500</v>
      </c>
      <c r="G31" s="45">
        <v>43374</v>
      </c>
      <c r="H31" s="17">
        <f t="shared" ca="1" si="8"/>
        <v>-39</v>
      </c>
      <c r="I31" s="45">
        <v>43384</v>
      </c>
      <c r="J31" s="17">
        <f t="shared" ca="1" si="9"/>
        <v>-29</v>
      </c>
      <c r="K31" s="45">
        <f>I31+5</f>
        <v>43389</v>
      </c>
      <c r="L31" s="11">
        <f t="shared" ca="1" si="1"/>
        <v>-24</v>
      </c>
      <c r="M31" s="13">
        <v>500</v>
      </c>
      <c r="N31" s="45">
        <v>43397</v>
      </c>
      <c r="O31" s="14" t="s">
        <v>33</v>
      </c>
    </row>
    <row r="32" spans="1:15">
      <c r="A32" s="28">
        <v>43411</v>
      </c>
      <c r="B32" s="57">
        <v>1001</v>
      </c>
      <c r="C32" s="57" t="s">
        <v>31</v>
      </c>
      <c r="D32" s="12" t="s">
        <v>32</v>
      </c>
      <c r="E32" s="55">
        <v>290</v>
      </c>
      <c r="F32" s="93">
        <v>1804</v>
      </c>
      <c r="G32" s="45"/>
      <c r="H32" s="17" t="str">
        <f t="shared" ca="1" si="8"/>
        <v>-</v>
      </c>
      <c r="I32" s="45"/>
      <c r="J32" s="17" t="str">
        <f t="shared" ca="1" si="9"/>
        <v>-</v>
      </c>
      <c r="K32" s="45"/>
      <c r="L32" s="33" t="str">
        <f t="shared" ca="1" si="1"/>
        <v>-</v>
      </c>
      <c r="M32" s="13"/>
      <c r="N32" s="45"/>
      <c r="O32" s="14" t="s">
        <v>1</v>
      </c>
    </row>
    <row r="33" spans="1:15">
      <c r="A33" s="28">
        <v>43411</v>
      </c>
      <c r="B33" s="57">
        <v>1001</v>
      </c>
      <c r="C33" s="57" t="s">
        <v>31</v>
      </c>
      <c r="D33" s="12" t="s">
        <v>32</v>
      </c>
      <c r="E33" s="55">
        <v>291</v>
      </c>
      <c r="F33" s="93">
        <v>6396</v>
      </c>
      <c r="G33" s="45"/>
      <c r="H33" s="17" t="str">
        <f t="shared" ca="1" si="8"/>
        <v>-</v>
      </c>
      <c r="I33" s="45"/>
      <c r="J33" s="17" t="str">
        <f t="shared" ca="1" si="9"/>
        <v>-</v>
      </c>
      <c r="K33" s="45"/>
      <c r="L33" s="11" t="str">
        <f t="shared" ca="1" si="1"/>
        <v>-</v>
      </c>
      <c r="M33" s="13"/>
      <c r="N33" s="45"/>
      <c r="O33" s="14" t="s">
        <v>1</v>
      </c>
    </row>
    <row r="34" spans="1:15">
      <c r="A34" s="28">
        <v>43411</v>
      </c>
      <c r="B34" s="57">
        <v>1001</v>
      </c>
      <c r="C34" s="57" t="s">
        <v>31</v>
      </c>
      <c r="D34" s="12" t="s">
        <v>32</v>
      </c>
      <c r="E34" s="57">
        <v>292</v>
      </c>
      <c r="F34" s="93">
        <v>3936</v>
      </c>
      <c r="G34" s="45"/>
      <c r="H34" s="17" t="str">
        <f t="shared" ca="1" si="8"/>
        <v>-</v>
      </c>
      <c r="I34" s="45"/>
      <c r="J34" s="17" t="str">
        <f t="shared" ca="1" si="9"/>
        <v>-</v>
      </c>
      <c r="K34" s="45"/>
      <c r="L34" s="11" t="str">
        <f t="shared" ca="1" si="1"/>
        <v>-</v>
      </c>
      <c r="M34" s="13"/>
      <c r="N34" s="45"/>
      <c r="O34" s="14" t="s">
        <v>1</v>
      </c>
    </row>
    <row r="35" spans="1:15">
      <c r="A35" s="28">
        <v>43412</v>
      </c>
      <c r="B35" s="59">
        <v>1001</v>
      </c>
      <c r="C35" s="56" t="s">
        <v>93</v>
      </c>
      <c r="D35" s="19" t="s">
        <v>94</v>
      </c>
      <c r="E35" s="55">
        <v>87822</v>
      </c>
      <c r="F35" s="93">
        <v>180</v>
      </c>
      <c r="G35" s="45"/>
      <c r="H35" s="17" t="str">
        <f t="shared" ca="1" si="8"/>
        <v>-</v>
      </c>
      <c r="I35" s="45"/>
      <c r="J35" s="17" t="str">
        <f t="shared" ca="1" si="9"/>
        <v>-</v>
      </c>
      <c r="K35" s="45"/>
      <c r="L35" s="11" t="str">
        <f t="shared" ca="1" si="1"/>
        <v>-</v>
      </c>
      <c r="M35" s="13"/>
      <c r="N35" s="45"/>
      <c r="O35" s="14" t="s">
        <v>1</v>
      </c>
    </row>
    <row r="36" spans="1:15">
      <c r="A36" s="28">
        <v>43412</v>
      </c>
      <c r="B36" s="59">
        <v>1001</v>
      </c>
      <c r="C36" s="56" t="s">
        <v>93</v>
      </c>
      <c r="D36" s="19" t="s">
        <v>94</v>
      </c>
      <c r="E36" s="55">
        <v>87843</v>
      </c>
      <c r="F36" s="93">
        <v>180</v>
      </c>
      <c r="G36" s="45"/>
      <c r="H36" s="17" t="str">
        <f t="shared" ca="1" si="8"/>
        <v>-</v>
      </c>
      <c r="I36" s="45"/>
      <c r="J36" s="17" t="str">
        <f t="shared" ca="1" si="9"/>
        <v>-</v>
      </c>
      <c r="K36" s="45"/>
      <c r="L36" s="11" t="str">
        <f t="shared" ca="1" si="1"/>
        <v>-</v>
      </c>
      <c r="M36" s="13"/>
      <c r="N36" s="45"/>
      <c r="O36" s="14" t="s">
        <v>1</v>
      </c>
    </row>
    <row r="37" spans="1:15">
      <c r="A37" s="28"/>
      <c r="B37" s="57"/>
      <c r="C37" s="57"/>
      <c r="D37" s="12"/>
      <c r="E37" s="57"/>
      <c r="F37" s="70"/>
      <c r="G37" s="45"/>
      <c r="H37" s="17" t="str">
        <f t="shared" ca="1" si="8"/>
        <v>-</v>
      </c>
      <c r="I37" s="45"/>
      <c r="J37" s="17" t="str">
        <f t="shared" ca="1" si="9"/>
        <v>-</v>
      </c>
      <c r="K37" s="45"/>
      <c r="L37" s="11" t="str">
        <f t="shared" ca="1" si="1"/>
        <v>-</v>
      </c>
      <c r="M37" s="13"/>
      <c r="N37" s="45"/>
      <c r="O37" s="14" t="s">
        <v>1</v>
      </c>
    </row>
    <row r="38" spans="1:15">
      <c r="A38" s="28"/>
      <c r="B38" s="57"/>
      <c r="C38" s="57"/>
      <c r="D38" s="12"/>
      <c r="E38" s="55"/>
      <c r="F38" s="93"/>
      <c r="G38" s="45"/>
      <c r="H38" s="17" t="str">
        <f t="shared" ca="1" si="8"/>
        <v>-</v>
      </c>
      <c r="I38" s="45"/>
      <c r="J38" s="17" t="str">
        <f t="shared" ca="1" si="9"/>
        <v>-</v>
      </c>
      <c r="K38" s="45"/>
      <c r="L38" s="11" t="str">
        <f t="shared" ca="1" si="1"/>
        <v>-</v>
      </c>
      <c r="M38" s="13"/>
      <c r="N38" s="45"/>
      <c r="O38" s="14" t="s">
        <v>1</v>
      </c>
    </row>
    <row r="39" spans="1:15">
      <c r="A39" s="28"/>
      <c r="B39" s="57"/>
      <c r="C39" s="57"/>
      <c r="D39" s="12"/>
      <c r="E39" s="55"/>
      <c r="F39" s="70"/>
      <c r="G39" s="45"/>
      <c r="H39" s="17" t="str">
        <f t="shared" ca="1" si="8"/>
        <v>-</v>
      </c>
      <c r="I39" s="45"/>
      <c r="J39" s="17" t="str">
        <f t="shared" ca="1" si="9"/>
        <v>-</v>
      </c>
      <c r="K39" s="45"/>
      <c r="L39" s="33" t="str">
        <f t="shared" ca="1" si="1"/>
        <v>-</v>
      </c>
      <c r="M39" s="13"/>
      <c r="N39" s="45"/>
      <c r="O39" s="14" t="s">
        <v>1</v>
      </c>
    </row>
    <row r="40" spans="1:15">
      <c r="A40" s="28"/>
      <c r="B40" s="57"/>
      <c r="C40" s="57"/>
      <c r="D40" s="12"/>
      <c r="E40" s="57"/>
      <c r="F40" s="70"/>
      <c r="G40" s="45"/>
      <c r="H40" s="17" t="str">
        <f t="shared" ca="1" si="8"/>
        <v>-</v>
      </c>
      <c r="I40" s="45"/>
      <c r="J40" s="17" t="str">
        <f t="shared" ca="1" si="9"/>
        <v>-</v>
      </c>
      <c r="K40" s="45"/>
      <c r="L40" s="33" t="str">
        <f t="shared" ca="1" si="1"/>
        <v>-</v>
      </c>
      <c r="M40" s="13"/>
      <c r="N40" s="45"/>
      <c r="O40" s="14" t="s">
        <v>1</v>
      </c>
    </row>
    <row r="41" spans="1:15">
      <c r="A41" s="28"/>
      <c r="B41" s="57"/>
      <c r="C41" s="57"/>
      <c r="D41" s="12"/>
      <c r="E41" s="57"/>
      <c r="F41" s="70"/>
      <c r="G41" s="45"/>
      <c r="H41" s="17" t="str">
        <f t="shared" ca="1" si="8"/>
        <v>-</v>
      </c>
      <c r="I41" s="45"/>
      <c r="J41" s="17" t="str">
        <f t="shared" ca="1" si="9"/>
        <v>-</v>
      </c>
      <c r="K41" s="45"/>
      <c r="L41" s="33" t="str">
        <f t="shared" ca="1" si="1"/>
        <v>-</v>
      </c>
      <c r="M41" s="13"/>
      <c r="N41" s="45"/>
      <c r="O41" s="14" t="s">
        <v>1</v>
      </c>
    </row>
    <row r="42" spans="1:15">
      <c r="A42" s="28"/>
      <c r="B42" s="57"/>
      <c r="C42" s="57"/>
      <c r="D42" s="12"/>
      <c r="E42" s="57"/>
      <c r="F42" s="70"/>
      <c r="G42" s="45"/>
      <c r="H42" s="17" t="str">
        <f t="shared" ca="1" si="8"/>
        <v>-</v>
      </c>
      <c r="I42" s="45"/>
      <c r="J42" s="17" t="str">
        <f t="shared" ca="1" si="9"/>
        <v>-</v>
      </c>
      <c r="K42" s="45"/>
      <c r="L42" s="11" t="str">
        <f t="shared" ca="1" si="1"/>
        <v>-</v>
      </c>
      <c r="M42" s="13"/>
      <c r="N42" s="45"/>
      <c r="O42" s="14" t="s">
        <v>1</v>
      </c>
    </row>
    <row r="43" spans="1:15">
      <c r="A43" s="28"/>
      <c r="B43" s="59"/>
      <c r="C43" s="56"/>
      <c r="D43" s="19"/>
      <c r="E43" s="55"/>
      <c r="F43" s="93"/>
      <c r="G43" s="45"/>
      <c r="H43" s="17" t="str">
        <f t="shared" ca="1" si="8"/>
        <v>-</v>
      </c>
      <c r="I43" s="45"/>
      <c r="J43" s="17" t="str">
        <f t="shared" ca="1" si="9"/>
        <v>-</v>
      </c>
      <c r="K43" s="45"/>
      <c r="L43" s="11" t="str">
        <f t="shared" ca="1" si="1"/>
        <v>-</v>
      </c>
      <c r="M43" s="13"/>
      <c r="N43" s="45"/>
      <c r="O43" s="14" t="s">
        <v>1</v>
      </c>
    </row>
    <row r="44" spans="1:15">
      <c r="A44" s="28"/>
      <c r="B44" s="59"/>
      <c r="C44" s="56"/>
      <c r="D44" s="19"/>
      <c r="E44" s="55"/>
      <c r="F44" s="70"/>
      <c r="G44" s="45"/>
      <c r="H44" s="17" t="str">
        <f t="shared" ca="1" si="8"/>
        <v>-</v>
      </c>
      <c r="I44" s="45"/>
      <c r="J44" s="17" t="str">
        <f t="shared" ca="1" si="9"/>
        <v>-</v>
      </c>
      <c r="K44" s="45"/>
      <c r="L44" s="11" t="str">
        <f t="shared" ca="1" si="1"/>
        <v>-</v>
      </c>
      <c r="M44" s="13"/>
      <c r="N44" s="45"/>
      <c r="O44" s="14" t="s">
        <v>1</v>
      </c>
    </row>
    <row r="45" spans="1:15">
      <c r="A45" s="28"/>
      <c r="B45" s="57"/>
      <c r="C45" s="57"/>
      <c r="D45" s="12"/>
      <c r="E45" s="57"/>
      <c r="F45" s="70"/>
      <c r="G45" s="45"/>
      <c r="H45" s="17" t="str">
        <f t="shared" ca="1" si="8"/>
        <v>-</v>
      </c>
      <c r="I45" s="45"/>
      <c r="J45" s="17" t="str">
        <f t="shared" ca="1" si="9"/>
        <v>-</v>
      </c>
      <c r="K45" s="45"/>
      <c r="L45" s="33" t="str">
        <f t="shared" ca="1" si="1"/>
        <v>-</v>
      </c>
      <c r="M45" s="13"/>
      <c r="N45" s="45"/>
      <c r="O45" s="14" t="s">
        <v>1</v>
      </c>
    </row>
    <row r="46" spans="1:15">
      <c r="A46" s="28"/>
      <c r="B46" s="57"/>
      <c r="C46" s="57"/>
      <c r="D46" s="12"/>
      <c r="E46" s="57"/>
      <c r="F46" s="70"/>
      <c r="G46" s="45"/>
      <c r="H46" s="17" t="str">
        <f t="shared" ca="1" si="8"/>
        <v>-</v>
      </c>
      <c r="I46" s="45"/>
      <c r="J46" s="17" t="str">
        <f t="shared" ca="1" si="9"/>
        <v>-</v>
      </c>
      <c r="K46" s="45"/>
      <c r="L46" s="11" t="str">
        <f t="shared" ca="1" si="1"/>
        <v>-</v>
      </c>
      <c r="M46" s="13"/>
      <c r="N46" s="45"/>
      <c r="O46" s="14" t="s">
        <v>1</v>
      </c>
    </row>
    <row r="47" spans="1:15">
      <c r="A47" s="28"/>
      <c r="B47" s="57"/>
      <c r="C47" s="57"/>
      <c r="D47" s="12"/>
      <c r="E47" s="57"/>
      <c r="F47" s="70"/>
      <c r="G47" s="45"/>
      <c r="H47" s="17" t="str">
        <f t="shared" ca="1" si="8"/>
        <v>-</v>
      </c>
      <c r="I47" s="45"/>
      <c r="J47" s="17" t="str">
        <f t="shared" ca="1" si="9"/>
        <v>-</v>
      </c>
      <c r="K47" s="45"/>
      <c r="L47" s="11" t="str">
        <f t="shared" ca="1" si="1"/>
        <v>-</v>
      </c>
      <c r="M47" s="13"/>
      <c r="N47" s="45"/>
      <c r="O47" s="14" t="s">
        <v>1</v>
      </c>
    </row>
    <row r="48" spans="1:15">
      <c r="A48" s="28"/>
      <c r="B48" s="57"/>
      <c r="C48" s="57"/>
      <c r="D48" s="12"/>
      <c r="E48" s="55"/>
      <c r="F48" s="70"/>
      <c r="G48" s="45"/>
      <c r="H48" s="17" t="str">
        <f t="shared" ca="1" si="8"/>
        <v>-</v>
      </c>
      <c r="I48" s="45"/>
      <c r="J48" s="17" t="str">
        <f t="shared" ca="1" si="9"/>
        <v>-</v>
      </c>
      <c r="K48" s="45"/>
      <c r="L48" s="11" t="str">
        <f t="shared" ca="1" si="1"/>
        <v>-</v>
      </c>
      <c r="M48" s="13"/>
      <c r="N48" s="45"/>
      <c r="O48" s="14" t="s">
        <v>1</v>
      </c>
    </row>
    <row r="49" spans="1:33">
      <c r="A49" s="28"/>
      <c r="B49" s="57"/>
      <c r="C49" s="57"/>
      <c r="D49" s="12"/>
      <c r="E49" s="55"/>
      <c r="F49" s="70"/>
      <c r="G49" s="45"/>
      <c r="H49" s="17" t="str">
        <f t="shared" ca="1" si="8"/>
        <v>-</v>
      </c>
      <c r="I49" s="45"/>
      <c r="J49" s="17" t="str">
        <f t="shared" ca="1" si="9"/>
        <v>-</v>
      </c>
      <c r="K49" s="45"/>
      <c r="L49" s="11" t="str">
        <f t="shared" ca="1" si="1"/>
        <v>-</v>
      </c>
      <c r="M49" s="13"/>
      <c r="N49" s="45"/>
      <c r="O49" s="14" t="s">
        <v>1</v>
      </c>
    </row>
    <row r="50" spans="1:33">
      <c r="A50" s="28"/>
      <c r="B50" s="57"/>
      <c r="C50" s="57"/>
      <c r="D50" s="12"/>
      <c r="E50" s="55"/>
      <c r="F50" s="70"/>
      <c r="G50" s="45"/>
      <c r="H50" s="17" t="str">
        <f t="shared" ca="1" si="8"/>
        <v>-</v>
      </c>
      <c r="I50" s="45"/>
      <c r="J50" s="17" t="str">
        <f t="shared" ca="1" si="9"/>
        <v>-</v>
      </c>
      <c r="K50" s="45"/>
      <c r="L50" s="11" t="str">
        <f t="shared" ca="1" si="1"/>
        <v>-</v>
      </c>
      <c r="M50" s="13"/>
      <c r="N50" s="45"/>
      <c r="O50" s="14" t="s">
        <v>1</v>
      </c>
    </row>
    <row r="51" spans="1:33">
      <c r="A51" s="28"/>
      <c r="B51" s="57"/>
      <c r="C51" s="57"/>
      <c r="D51" s="12"/>
      <c r="E51" s="55"/>
      <c r="F51" s="70"/>
      <c r="G51" s="45"/>
      <c r="H51" s="17" t="str">
        <f t="shared" ca="1" si="8"/>
        <v>-</v>
      </c>
      <c r="I51" s="45"/>
      <c r="J51" s="17" t="str">
        <f t="shared" ca="1" si="9"/>
        <v>-</v>
      </c>
      <c r="K51" s="45"/>
      <c r="L51" s="11" t="str">
        <f t="shared" ca="1" si="1"/>
        <v>-</v>
      </c>
      <c r="M51" s="13"/>
      <c r="N51" s="45"/>
      <c r="O51" s="14" t="s">
        <v>1</v>
      </c>
    </row>
    <row r="52" spans="1:33">
      <c r="A52" s="28"/>
      <c r="B52" s="57"/>
      <c r="C52" s="57"/>
      <c r="D52" s="12"/>
      <c r="E52" s="55"/>
      <c r="F52" s="70"/>
      <c r="G52" s="45"/>
      <c r="H52" s="17" t="str">
        <f t="shared" ca="1" si="8"/>
        <v>-</v>
      </c>
      <c r="I52" s="45"/>
      <c r="J52" s="17" t="str">
        <f t="shared" ca="1" si="9"/>
        <v>-</v>
      </c>
      <c r="K52" s="45"/>
      <c r="L52" s="11" t="str">
        <f t="shared" ca="1" si="1"/>
        <v>-</v>
      </c>
      <c r="M52" s="13"/>
      <c r="N52" s="45"/>
      <c r="O52" s="14" t="s">
        <v>1</v>
      </c>
    </row>
    <row r="53" spans="1:33">
      <c r="A53" s="28"/>
      <c r="B53" s="45"/>
      <c r="C53" s="57"/>
      <c r="D53" s="12"/>
      <c r="E53" s="57"/>
      <c r="F53" s="70"/>
      <c r="G53" s="45"/>
      <c r="H53" s="17" t="str">
        <f t="shared" ca="1" si="8"/>
        <v>-</v>
      </c>
      <c r="I53" s="45"/>
      <c r="J53" s="17" t="str">
        <f t="shared" ca="1" si="9"/>
        <v>-</v>
      </c>
      <c r="K53" s="45"/>
      <c r="L53" s="11" t="str">
        <f t="shared" ca="1" si="1"/>
        <v>-</v>
      </c>
      <c r="M53" s="13"/>
      <c r="N53" s="45"/>
      <c r="O53" s="14" t="s">
        <v>1</v>
      </c>
    </row>
    <row r="54" spans="1:33">
      <c r="A54" s="28"/>
      <c r="B54" s="45"/>
      <c r="C54" s="57"/>
      <c r="D54" s="12"/>
      <c r="E54" s="55"/>
      <c r="F54" s="70"/>
      <c r="G54" s="45"/>
      <c r="H54" s="17" t="str">
        <f t="shared" ca="1" si="8"/>
        <v>-</v>
      </c>
      <c r="I54" s="45"/>
      <c r="J54" s="17" t="str">
        <f t="shared" ca="1" si="9"/>
        <v>-</v>
      </c>
      <c r="K54" s="45"/>
      <c r="L54" s="11" t="str">
        <f t="shared" ca="1" si="1"/>
        <v>-</v>
      </c>
      <c r="M54" s="13"/>
      <c r="N54" s="45"/>
      <c r="O54" s="14" t="s">
        <v>1</v>
      </c>
    </row>
    <row r="55" spans="1:33">
      <c r="A55" s="28"/>
      <c r="B55" s="45"/>
      <c r="C55" s="57"/>
      <c r="D55" s="12"/>
      <c r="E55" s="55"/>
      <c r="F55" s="70"/>
      <c r="G55" s="45"/>
      <c r="H55" s="17" t="str">
        <f t="shared" ca="1" si="8"/>
        <v>-</v>
      </c>
      <c r="I55" s="45"/>
      <c r="J55" s="17" t="str">
        <f t="shared" ca="1" si="9"/>
        <v>-</v>
      </c>
      <c r="K55" s="45"/>
      <c r="L55" s="33" t="str">
        <f t="shared" ca="1" si="1"/>
        <v>-</v>
      </c>
      <c r="M55" s="13"/>
      <c r="N55" s="45"/>
      <c r="O55" s="14" t="s">
        <v>1</v>
      </c>
    </row>
    <row r="56" spans="1:33">
      <c r="A56" s="28"/>
      <c r="B56" s="45"/>
      <c r="C56" s="57"/>
      <c r="D56" s="12"/>
      <c r="E56" s="55"/>
      <c r="F56" s="70"/>
      <c r="G56" s="45"/>
      <c r="H56" s="17" t="str">
        <f t="shared" ca="1" si="8"/>
        <v>-</v>
      </c>
      <c r="I56" s="45"/>
      <c r="J56" s="17" t="str">
        <f t="shared" ca="1" si="9"/>
        <v>-</v>
      </c>
      <c r="K56" s="45"/>
      <c r="L56" s="11" t="str">
        <f t="shared" ca="1" si="1"/>
        <v>-</v>
      </c>
      <c r="M56" s="13"/>
      <c r="N56" s="45"/>
      <c r="O56" s="14" t="s">
        <v>1</v>
      </c>
    </row>
    <row r="57" spans="1:33">
      <c r="A57" s="28"/>
      <c r="B57" s="45"/>
      <c r="C57" s="57"/>
      <c r="D57" s="12"/>
      <c r="E57" s="55"/>
      <c r="F57" s="70"/>
      <c r="G57" s="45"/>
      <c r="H57" s="17" t="str">
        <f t="shared" ca="1" si="8"/>
        <v>-</v>
      </c>
      <c r="I57" s="45"/>
      <c r="J57" s="17" t="str">
        <f t="shared" ca="1" si="9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33">
      <c r="A58" s="28"/>
      <c r="B58" s="45"/>
      <c r="C58" s="57"/>
      <c r="D58" s="12"/>
      <c r="E58" s="55"/>
      <c r="F58" s="70"/>
      <c r="G58" s="45"/>
      <c r="H58" s="17" t="str">
        <f t="shared" ca="1" si="8"/>
        <v>-</v>
      </c>
      <c r="I58" s="45"/>
      <c r="J58" s="17" t="str">
        <f t="shared" ca="1" si="9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33">
      <c r="A59" s="28"/>
      <c r="B59" s="45"/>
      <c r="C59" s="57"/>
      <c r="D59" s="12"/>
      <c r="E59" s="55"/>
      <c r="F59" s="70"/>
      <c r="G59" s="45"/>
      <c r="H59" s="17" t="str">
        <f t="shared" ca="1" si="8"/>
        <v>-</v>
      </c>
      <c r="I59" s="45"/>
      <c r="J59" s="17" t="str">
        <f t="shared" ca="1" si="9"/>
        <v>-</v>
      </c>
      <c r="K59" s="45"/>
      <c r="L59" s="11" t="str">
        <f t="shared" ca="1" si="1"/>
        <v>-</v>
      </c>
      <c r="M59" s="13"/>
      <c r="N59" s="45"/>
      <c r="O59" s="14" t="s">
        <v>1</v>
      </c>
    </row>
    <row r="60" spans="1:33">
      <c r="A60" s="28"/>
      <c r="B60" s="45"/>
      <c r="C60" s="57"/>
      <c r="D60" s="12"/>
      <c r="E60" s="55"/>
      <c r="F60" s="70"/>
      <c r="G60" s="45"/>
      <c r="H60" s="17" t="str">
        <f t="shared" ca="1" si="8"/>
        <v>-</v>
      </c>
      <c r="I60" s="45"/>
      <c r="J60" s="17" t="str">
        <f t="shared" ca="1" si="9"/>
        <v>-</v>
      </c>
      <c r="K60" s="45"/>
      <c r="L60" s="11" t="str">
        <f t="shared" ca="1" si="1"/>
        <v>-</v>
      </c>
      <c r="M60" s="13"/>
      <c r="N60" s="45"/>
      <c r="O60" s="14" t="s">
        <v>1</v>
      </c>
    </row>
    <row r="61" spans="1:33">
      <c r="A61" s="28"/>
      <c r="B61" s="45"/>
      <c r="C61" s="57"/>
      <c r="D61" s="12"/>
      <c r="E61" s="55"/>
      <c r="F61" s="70"/>
      <c r="G61" s="45"/>
      <c r="H61" s="17" t="str">
        <f t="shared" ca="1" si="8"/>
        <v>-</v>
      </c>
      <c r="I61" s="45"/>
      <c r="J61" s="17" t="str">
        <f t="shared" ca="1" si="9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33">
      <c r="A62" s="28"/>
      <c r="B62" s="45"/>
      <c r="C62" s="57"/>
      <c r="D62" s="12"/>
      <c r="E62" s="55"/>
      <c r="F62" s="70"/>
      <c r="G62" s="45"/>
      <c r="H62" s="17" t="str">
        <f t="shared" ca="1" si="8"/>
        <v>-</v>
      </c>
      <c r="I62" s="45"/>
      <c r="J62" s="17" t="str">
        <f t="shared" ca="1" si="9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33" s="31" customFormat="1" ht="12.75">
      <c r="A63" s="28"/>
      <c r="B63" s="45"/>
      <c r="C63" s="57"/>
      <c r="D63" s="12"/>
      <c r="E63" s="55"/>
      <c r="F63" s="70"/>
      <c r="G63" s="45"/>
      <c r="H63" s="17" t="str">
        <f t="shared" ca="1" si="8"/>
        <v>-</v>
      </c>
      <c r="I63" s="45"/>
      <c r="J63" s="17" t="str">
        <f t="shared" ca="1" si="9"/>
        <v>-</v>
      </c>
      <c r="K63" s="45"/>
      <c r="L63" s="33" t="str">
        <f t="shared" ca="1" si="1"/>
        <v>-</v>
      </c>
      <c r="M63" s="13"/>
      <c r="N63" s="45"/>
      <c r="O63" s="14" t="s">
        <v>1</v>
      </c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pans="1:33" s="31" customFormat="1" ht="15" customHeight="1">
      <c r="A64" s="28"/>
      <c r="B64" s="45"/>
      <c r="C64" s="57"/>
      <c r="D64" s="12"/>
      <c r="E64" s="55"/>
      <c r="F64" s="70"/>
      <c r="G64" s="45"/>
      <c r="H64" s="17" t="str">
        <f t="shared" ca="1" si="8"/>
        <v>-</v>
      </c>
      <c r="I64" s="45"/>
      <c r="J64" s="17" t="str">
        <f t="shared" ca="1" si="9"/>
        <v>-</v>
      </c>
      <c r="K64" s="45"/>
      <c r="L64" s="11" t="str">
        <f t="shared" ca="1" si="1"/>
        <v>-</v>
      </c>
      <c r="M64" s="13"/>
      <c r="N64" s="45"/>
      <c r="O64" s="14" t="s">
        <v>1</v>
      </c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</row>
    <row r="65" spans="1:33" s="31" customFormat="1" ht="15" customHeight="1">
      <c r="A65" s="28"/>
      <c r="B65" s="45"/>
      <c r="C65" s="57"/>
      <c r="D65" s="12"/>
      <c r="E65" s="55"/>
      <c r="F65" s="70"/>
      <c r="G65" s="45"/>
      <c r="H65" s="17" t="str">
        <f t="shared" ca="1" si="8"/>
        <v>-</v>
      </c>
      <c r="I65" s="45"/>
      <c r="J65" s="17" t="str">
        <f t="shared" ca="1" si="9"/>
        <v>-</v>
      </c>
      <c r="K65" s="45"/>
      <c r="L65" s="11" t="str">
        <f t="shared" ref="L65:L128" ca="1" si="13">IF(K65&lt;&gt;"",K65-TODAY(),"-")</f>
        <v>-</v>
      </c>
      <c r="M65" s="13"/>
      <c r="N65" s="45"/>
      <c r="O65" s="14" t="s">
        <v>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ht="15" customHeight="1">
      <c r="A66" s="28"/>
      <c r="B66" s="45"/>
      <c r="C66" s="57"/>
      <c r="D66" s="12"/>
      <c r="E66" s="55"/>
      <c r="F66" s="70"/>
      <c r="G66" s="45"/>
      <c r="H66" s="17" t="str">
        <f t="shared" ref="H66:H129" ca="1" si="14">IF(G66&lt;&gt;"",G66-TODAY(),"-")</f>
        <v>-</v>
      </c>
      <c r="I66" s="45"/>
      <c r="J66" s="17" t="str">
        <f t="shared" ca="1" si="9"/>
        <v>-</v>
      </c>
      <c r="K66" s="45"/>
      <c r="L66" s="33" t="str">
        <f t="shared" ca="1" si="13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0"/>
      <c r="G67" s="45"/>
      <c r="H67" s="17" t="str">
        <f t="shared" ca="1" si="14"/>
        <v>-</v>
      </c>
      <c r="I67" s="45"/>
      <c r="J67" s="17" t="str">
        <f t="shared" ref="J67:J130" ca="1" si="15">IF(I67&lt;&gt;"",I67-TODAY(),"-")</f>
        <v>-</v>
      </c>
      <c r="K67" s="45"/>
      <c r="L67" s="33" t="str">
        <f t="shared" ca="1" si="13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14"/>
        <v>-</v>
      </c>
      <c r="I68" s="45"/>
      <c r="J68" s="17" t="str">
        <f t="shared" ca="1" si="15"/>
        <v>-</v>
      </c>
      <c r="K68" s="45"/>
      <c r="L68" s="33" t="str">
        <f t="shared" ca="1" si="13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ca="1" si="14"/>
        <v>-</v>
      </c>
      <c r="I69" s="12"/>
      <c r="J69" s="17" t="str">
        <f t="shared" ca="1" si="15"/>
        <v>-</v>
      </c>
      <c r="K69" s="45"/>
      <c r="L69" s="33" t="str">
        <f t="shared" ca="1" si="13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ca="1" si="14"/>
        <v>-</v>
      </c>
      <c r="I70" s="12"/>
      <c r="J70" s="17" t="str">
        <f t="shared" ca="1" si="15"/>
        <v>-</v>
      </c>
      <c r="K70" s="45"/>
      <c r="L70" s="33" t="str">
        <f t="shared" ca="1" si="1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14"/>
        <v>-</v>
      </c>
      <c r="I71" s="12"/>
      <c r="J71" s="17" t="str">
        <f t="shared" ca="1" si="15"/>
        <v>-</v>
      </c>
      <c r="K71" s="45"/>
      <c r="L71" s="33" t="str">
        <f t="shared" ca="1" si="1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14"/>
        <v>-</v>
      </c>
      <c r="I72" s="12"/>
      <c r="J72" s="17" t="str">
        <f t="shared" ca="1" si="15"/>
        <v>-</v>
      </c>
      <c r="K72" s="45"/>
      <c r="L72" s="33" t="str">
        <f t="shared" ca="1" si="1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7"/>
      <c r="F73" s="70"/>
      <c r="G73" s="45"/>
      <c r="H73" s="17" t="str">
        <f t="shared" ca="1" si="14"/>
        <v>-</v>
      </c>
      <c r="I73" s="12"/>
      <c r="J73" s="17" t="str">
        <f t="shared" ca="1" si="15"/>
        <v>-</v>
      </c>
      <c r="K73" s="45"/>
      <c r="L73" s="33" t="str">
        <f t="shared" ca="1" si="1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7"/>
      <c r="F74" s="70"/>
      <c r="G74" s="45"/>
      <c r="H74" s="17" t="str">
        <f t="shared" ca="1" si="14"/>
        <v>-</v>
      </c>
      <c r="I74" s="12"/>
      <c r="J74" s="17" t="str">
        <f t="shared" ca="1" si="15"/>
        <v>-</v>
      </c>
      <c r="K74" s="45"/>
      <c r="L74" s="32" t="str">
        <f t="shared" ca="1" si="1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7"/>
      <c r="F75" s="70"/>
      <c r="G75" s="45"/>
      <c r="H75" s="17" t="str">
        <f t="shared" ca="1" si="14"/>
        <v>-</v>
      </c>
      <c r="I75" s="12"/>
      <c r="J75" s="17" t="str">
        <f t="shared" ca="1" si="15"/>
        <v>-</v>
      </c>
      <c r="K75" s="45"/>
      <c r="L75" s="33" t="str">
        <f t="shared" ca="1" si="1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0"/>
      <c r="G76" s="45"/>
      <c r="H76" s="17" t="str">
        <f t="shared" ca="1" si="14"/>
        <v>-</v>
      </c>
      <c r="I76" s="12"/>
      <c r="J76" s="17" t="str">
        <f t="shared" ca="1" si="15"/>
        <v>-</v>
      </c>
      <c r="K76" s="45"/>
      <c r="L76" s="10" t="str">
        <f t="shared" ca="1" si="13"/>
        <v>-</v>
      </c>
      <c r="M76" s="20"/>
      <c r="N76" s="43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5"/>
      <c r="F77" s="70"/>
      <c r="G77" s="45"/>
      <c r="H77" s="17" t="str">
        <f t="shared" ca="1" si="14"/>
        <v>-</v>
      </c>
      <c r="I77" s="12"/>
      <c r="J77" s="17" t="str">
        <f t="shared" ca="1" si="15"/>
        <v>-</v>
      </c>
      <c r="K77" s="45"/>
      <c r="L77" s="11" t="str">
        <f t="shared" ca="1" si="1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ht="15" customHeight="1">
      <c r="A78" s="45"/>
      <c r="B78" s="45"/>
      <c r="C78" s="57"/>
      <c r="D78" s="12"/>
      <c r="E78" s="55"/>
      <c r="F78" s="70"/>
      <c r="G78" s="45"/>
      <c r="H78" s="17" t="str">
        <f t="shared" ca="1" si="14"/>
        <v>-</v>
      </c>
      <c r="I78" s="12"/>
      <c r="J78" s="17" t="str">
        <f t="shared" ca="1" si="15"/>
        <v>-</v>
      </c>
      <c r="K78" s="45"/>
      <c r="L78" s="10" t="str">
        <f t="shared" ca="1" si="13"/>
        <v>-</v>
      </c>
      <c r="M78" s="20"/>
      <c r="N78" s="43"/>
      <c r="O78" s="14" t="s">
        <v>1</v>
      </c>
    </row>
    <row r="79" spans="1:33" ht="15" customHeight="1">
      <c r="A79" s="45"/>
      <c r="B79" s="45"/>
      <c r="C79" s="57"/>
      <c r="D79" s="12"/>
      <c r="E79" s="55"/>
      <c r="F79" s="70"/>
      <c r="G79" s="45"/>
      <c r="H79" s="17" t="str">
        <f t="shared" ca="1" si="14"/>
        <v>-</v>
      </c>
      <c r="I79" s="12"/>
      <c r="J79" s="17" t="str">
        <f t="shared" ca="1" si="15"/>
        <v>-</v>
      </c>
      <c r="K79" s="45"/>
      <c r="L79" s="33" t="str">
        <f t="shared" ca="1" si="13"/>
        <v>-</v>
      </c>
      <c r="M79" s="13"/>
      <c r="N79" s="45"/>
      <c r="O79" s="14" t="s">
        <v>1</v>
      </c>
    </row>
    <row r="80" spans="1:33" ht="15" customHeight="1">
      <c r="A80" s="45"/>
      <c r="B80" s="45"/>
      <c r="C80" s="57"/>
      <c r="D80" s="12"/>
      <c r="E80" s="55"/>
      <c r="F80" s="70"/>
      <c r="G80" s="45"/>
      <c r="H80" s="17" t="str">
        <f t="shared" ca="1" si="14"/>
        <v>-</v>
      </c>
      <c r="I80" s="12"/>
      <c r="J80" s="17" t="str">
        <f t="shared" ca="1" si="15"/>
        <v>-</v>
      </c>
      <c r="K80" s="45"/>
      <c r="L80" s="11" t="str">
        <f t="shared" ca="1" si="13"/>
        <v>-</v>
      </c>
      <c r="M80" s="13"/>
      <c r="N80" s="45"/>
      <c r="O80" s="14" t="s">
        <v>1</v>
      </c>
    </row>
    <row r="81" spans="1:15" ht="15" customHeight="1">
      <c r="A81" s="45"/>
      <c r="B81" s="45"/>
      <c r="C81" s="57"/>
      <c r="D81" s="12"/>
      <c r="E81" s="65"/>
      <c r="F81" s="70"/>
      <c r="G81" s="45"/>
      <c r="H81" s="17" t="str">
        <f t="shared" ca="1" si="14"/>
        <v>-</v>
      </c>
      <c r="I81" s="12"/>
      <c r="J81" s="17" t="str">
        <f t="shared" ca="1" si="15"/>
        <v>-</v>
      </c>
      <c r="K81" s="45"/>
      <c r="L81" s="11" t="str">
        <f t="shared" ca="1" si="13"/>
        <v>-</v>
      </c>
      <c r="M81" s="13"/>
      <c r="N81" s="45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0"/>
      <c r="G82" s="45"/>
      <c r="H82" s="17" t="str">
        <f t="shared" ca="1" si="14"/>
        <v>-</v>
      </c>
      <c r="I82" s="12"/>
      <c r="J82" s="17" t="str">
        <f t="shared" ca="1" si="15"/>
        <v>-</v>
      </c>
      <c r="K82" s="45"/>
      <c r="L82" s="11" t="str">
        <f t="shared" ca="1" si="13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7"/>
      <c r="F83" s="70"/>
      <c r="G83" s="45"/>
      <c r="H83" s="17" t="str">
        <f t="shared" ca="1" si="14"/>
        <v>-</v>
      </c>
      <c r="I83" s="12"/>
      <c r="J83" s="17" t="str">
        <f t="shared" ca="1" si="15"/>
        <v>-</v>
      </c>
      <c r="K83" s="45"/>
      <c r="L83" s="11" t="str">
        <f t="shared" ca="1" si="13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57"/>
      <c r="F84" s="70"/>
      <c r="G84" s="45"/>
      <c r="H84" s="17" t="str">
        <f t="shared" ca="1" si="14"/>
        <v>-</v>
      </c>
      <c r="I84" s="12"/>
      <c r="J84" s="17" t="str">
        <f t="shared" ca="1" si="15"/>
        <v>-</v>
      </c>
      <c r="K84" s="45"/>
      <c r="L84" s="11" t="str">
        <f t="shared" ca="1" si="13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7"/>
      <c r="F85" s="70"/>
      <c r="G85" s="45"/>
      <c r="H85" s="17" t="str">
        <f t="shared" ca="1" si="14"/>
        <v>-</v>
      </c>
      <c r="I85" s="12"/>
      <c r="J85" s="17" t="str">
        <f t="shared" ca="1" si="15"/>
        <v>-</v>
      </c>
      <c r="K85" s="45"/>
      <c r="L85" s="11" t="str">
        <f t="shared" ca="1" si="13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5"/>
      <c r="F86" s="70"/>
      <c r="G86" s="45"/>
      <c r="H86" s="17" t="str">
        <f t="shared" ca="1" si="14"/>
        <v>-</v>
      </c>
      <c r="I86" s="12"/>
      <c r="J86" s="17" t="str">
        <f t="shared" ca="1" si="15"/>
        <v>-</v>
      </c>
      <c r="K86" s="45"/>
      <c r="L86" s="11" t="str">
        <f t="shared" ca="1" si="13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5"/>
      <c r="F87" s="70"/>
      <c r="G87" s="45"/>
      <c r="H87" s="17" t="str">
        <f t="shared" ca="1" si="14"/>
        <v>-</v>
      </c>
      <c r="I87" s="12"/>
      <c r="J87" s="17" t="str">
        <f t="shared" ca="1" si="15"/>
        <v>-</v>
      </c>
      <c r="K87" s="45"/>
      <c r="L87" s="11" t="str">
        <f t="shared" ca="1" si="13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5"/>
      <c r="F88" s="70"/>
      <c r="G88" s="45"/>
      <c r="H88" s="17" t="str">
        <f t="shared" ca="1" si="14"/>
        <v>-</v>
      </c>
      <c r="I88" s="12"/>
      <c r="J88" s="17" t="str">
        <f t="shared" ca="1" si="15"/>
        <v>-</v>
      </c>
      <c r="K88" s="45"/>
      <c r="L88" s="11" t="str">
        <f t="shared" ca="1" si="13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0"/>
      <c r="G89" s="45"/>
      <c r="H89" s="17" t="str">
        <f t="shared" ca="1" si="14"/>
        <v>-</v>
      </c>
      <c r="I89" s="12"/>
      <c r="J89" s="17" t="str">
        <f t="shared" ca="1" si="15"/>
        <v>-</v>
      </c>
      <c r="K89" s="45"/>
      <c r="L89" s="33" t="str">
        <f t="shared" ca="1" si="13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7"/>
      <c r="F90" s="70"/>
      <c r="G90" s="45"/>
      <c r="H90" s="17" t="str">
        <f t="shared" ca="1" si="14"/>
        <v>-</v>
      </c>
      <c r="I90" s="12"/>
      <c r="J90" s="17" t="str">
        <f t="shared" ca="1" si="15"/>
        <v>-</v>
      </c>
      <c r="K90" s="28"/>
      <c r="L90" s="33" t="str">
        <f t="shared" ca="1" si="13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0"/>
      <c r="G91" s="45"/>
      <c r="H91" s="17" t="str">
        <f t="shared" ca="1" si="14"/>
        <v>-</v>
      </c>
      <c r="I91" s="12"/>
      <c r="J91" s="17" t="str">
        <f t="shared" ca="1" si="15"/>
        <v>-</v>
      </c>
      <c r="K91" s="28"/>
      <c r="L91" s="33" t="str">
        <f t="shared" ca="1" si="13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0"/>
      <c r="G92" s="45"/>
      <c r="H92" s="17" t="str">
        <f t="shared" ca="1" si="14"/>
        <v>-</v>
      </c>
      <c r="I92" s="12"/>
      <c r="J92" s="17" t="str">
        <f t="shared" ca="1" si="15"/>
        <v>-</v>
      </c>
      <c r="K92" s="28"/>
      <c r="L92" s="33" t="str">
        <f t="shared" ca="1" si="13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5"/>
      <c r="F93" s="70"/>
      <c r="G93" s="45"/>
      <c r="H93" s="17" t="str">
        <f t="shared" ca="1" si="14"/>
        <v>-</v>
      </c>
      <c r="I93" s="12"/>
      <c r="J93" s="17" t="str">
        <f t="shared" ca="1" si="15"/>
        <v>-</v>
      </c>
      <c r="K93" s="28"/>
      <c r="L93" s="33" t="str">
        <f t="shared" ca="1" si="13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0"/>
      <c r="G94" s="45"/>
      <c r="H94" s="17" t="str">
        <f t="shared" ca="1" si="14"/>
        <v>-</v>
      </c>
      <c r="I94" s="12"/>
      <c r="J94" s="17" t="str">
        <f t="shared" ca="1" si="15"/>
        <v>-</v>
      </c>
      <c r="K94" s="28"/>
      <c r="L94" s="33" t="str">
        <f t="shared" ca="1" si="13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0"/>
      <c r="G95" s="45"/>
      <c r="H95" s="17" t="str">
        <f t="shared" ca="1" si="14"/>
        <v>-</v>
      </c>
      <c r="I95" s="12"/>
      <c r="J95" s="17" t="str">
        <f t="shared" ca="1" si="15"/>
        <v>-</v>
      </c>
      <c r="K95" s="28"/>
      <c r="L95" s="33" t="str">
        <f t="shared" ca="1" si="13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0"/>
      <c r="G96" s="45"/>
      <c r="H96" s="17" t="str">
        <f t="shared" ca="1" si="14"/>
        <v>-</v>
      </c>
      <c r="I96" s="12"/>
      <c r="J96" s="17" t="str">
        <f t="shared" ca="1" si="15"/>
        <v>-</v>
      </c>
      <c r="K96" s="28"/>
      <c r="L96" s="33" t="str">
        <f t="shared" ca="1" si="1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7"/>
      <c r="F97" s="70"/>
      <c r="G97" s="45"/>
      <c r="H97" s="17" t="str">
        <f t="shared" ca="1" si="14"/>
        <v>-</v>
      </c>
      <c r="I97" s="12"/>
      <c r="J97" s="17" t="str">
        <f t="shared" ca="1" si="15"/>
        <v>-</v>
      </c>
      <c r="K97" s="28"/>
      <c r="L97" s="33" t="str">
        <f t="shared" ca="1" si="1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7"/>
      <c r="F98" s="70"/>
      <c r="G98" s="45"/>
      <c r="H98" s="17" t="str">
        <f t="shared" ca="1" si="14"/>
        <v>-</v>
      </c>
      <c r="I98" s="12"/>
      <c r="J98" s="17" t="str">
        <f t="shared" ca="1" si="15"/>
        <v>-</v>
      </c>
      <c r="K98" s="28"/>
      <c r="L98" s="11" t="str">
        <f t="shared" ca="1" si="1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7"/>
      <c r="F99" s="70"/>
      <c r="G99" s="45"/>
      <c r="H99" s="17" t="str">
        <f t="shared" ca="1" si="14"/>
        <v>-</v>
      </c>
      <c r="I99" s="12"/>
      <c r="J99" s="17" t="str">
        <f t="shared" ca="1" si="15"/>
        <v>-</v>
      </c>
      <c r="K99" s="28"/>
      <c r="L99" s="11" t="str">
        <f t="shared" ca="1" si="1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0"/>
      <c r="G100" s="45"/>
      <c r="H100" s="17" t="str">
        <f t="shared" ca="1" si="14"/>
        <v>-</v>
      </c>
      <c r="I100" s="12"/>
      <c r="J100" s="17" t="str">
        <f t="shared" ca="1" si="15"/>
        <v>-</v>
      </c>
      <c r="K100" s="28"/>
      <c r="L100" s="32" t="str">
        <f t="shared" ca="1" si="1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14"/>
        <v>-</v>
      </c>
      <c r="I101" s="12"/>
      <c r="J101" s="17" t="str">
        <f t="shared" ca="1" si="15"/>
        <v>-</v>
      </c>
      <c r="K101" s="28"/>
      <c r="L101" s="11" t="str">
        <f t="shared" ca="1" si="1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14"/>
        <v>-</v>
      </c>
      <c r="I102" s="12"/>
      <c r="J102" s="17" t="str">
        <f t="shared" ca="1" si="15"/>
        <v>-</v>
      </c>
      <c r="K102" s="28"/>
      <c r="L102" s="11" t="str">
        <f t="shared" ca="1" si="1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14"/>
        <v>-</v>
      </c>
      <c r="I103" s="12"/>
      <c r="J103" s="17" t="str">
        <f t="shared" ca="1" si="15"/>
        <v>-</v>
      </c>
      <c r="K103" s="28"/>
      <c r="L103" s="11" t="str">
        <f t="shared" ca="1" si="1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14"/>
        <v>-</v>
      </c>
      <c r="I104" s="12"/>
      <c r="J104" s="17" t="str">
        <f t="shared" ca="1" si="15"/>
        <v>-</v>
      </c>
      <c r="K104" s="28"/>
      <c r="L104" s="11" t="str">
        <f t="shared" ca="1" si="1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14"/>
        <v>-</v>
      </c>
      <c r="I105" s="12"/>
      <c r="J105" s="17" t="str">
        <f t="shared" ca="1" si="15"/>
        <v>-</v>
      </c>
      <c r="K105" s="28"/>
      <c r="L105" s="11" t="str">
        <f t="shared" ca="1" si="1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14"/>
        <v>-</v>
      </c>
      <c r="I106" s="12"/>
      <c r="J106" s="17" t="str">
        <f t="shared" ca="1" si="15"/>
        <v>-</v>
      </c>
      <c r="K106" s="28"/>
      <c r="L106" s="11" t="str">
        <f t="shared" ca="1" si="1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14"/>
        <v>-</v>
      </c>
      <c r="I107" s="12"/>
      <c r="J107" s="17" t="str">
        <f t="shared" ca="1" si="15"/>
        <v>-</v>
      </c>
      <c r="K107" s="28"/>
      <c r="L107" s="11" t="str">
        <f t="shared" ca="1" si="1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14"/>
        <v>-</v>
      </c>
      <c r="I108" s="12"/>
      <c r="J108" s="17" t="str">
        <f t="shared" ca="1" si="15"/>
        <v>-</v>
      </c>
      <c r="K108" s="28"/>
      <c r="L108" s="11" t="str">
        <f t="shared" ca="1" si="1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14"/>
        <v>-</v>
      </c>
      <c r="I109" s="12"/>
      <c r="J109" s="17" t="str">
        <f t="shared" ca="1" si="15"/>
        <v>-</v>
      </c>
      <c r="K109" s="28"/>
      <c r="L109" s="11" t="str">
        <f t="shared" ca="1" si="1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14"/>
        <v>-</v>
      </c>
      <c r="I110" s="12"/>
      <c r="J110" s="17" t="str">
        <f t="shared" ca="1" si="15"/>
        <v>-</v>
      </c>
      <c r="K110" s="28"/>
      <c r="L110" s="11" t="str">
        <f t="shared" ca="1" si="13"/>
        <v>-</v>
      </c>
      <c r="M110" s="13"/>
      <c r="N110" s="45"/>
      <c r="O110" s="14" t="s">
        <v>1</v>
      </c>
    </row>
    <row r="111" spans="1:15" ht="15" customHeight="1">
      <c r="A111" s="46"/>
      <c r="B111" s="46"/>
      <c r="C111" s="58"/>
      <c r="D111" s="18"/>
      <c r="E111" s="57"/>
      <c r="F111" s="71"/>
      <c r="G111" s="46"/>
      <c r="H111" s="17" t="str">
        <f t="shared" ca="1" si="14"/>
        <v>-</v>
      </c>
      <c r="I111" s="18"/>
      <c r="J111" s="17" t="str">
        <f t="shared" ca="1" si="15"/>
        <v>-</v>
      </c>
      <c r="K111" s="25"/>
      <c r="L111" s="11" t="str">
        <f t="shared" ca="1" si="13"/>
        <v>-</v>
      </c>
      <c r="M111" s="21"/>
      <c r="N111" s="46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14"/>
        <v>-</v>
      </c>
      <c r="I112" s="12"/>
      <c r="J112" s="17" t="str">
        <f t="shared" ca="1" si="15"/>
        <v>-</v>
      </c>
      <c r="K112" s="28"/>
      <c r="L112" s="11" t="str">
        <f t="shared" ca="1" si="1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14"/>
        <v>-</v>
      </c>
      <c r="I113" s="12"/>
      <c r="J113" s="17" t="str">
        <f t="shared" ca="1" si="15"/>
        <v>-</v>
      </c>
      <c r="K113" s="28"/>
      <c r="L113" s="11" t="str">
        <f t="shared" ca="1" si="13"/>
        <v>-</v>
      </c>
      <c r="M113" s="13"/>
      <c r="N113" s="45"/>
      <c r="O113" s="14" t="s">
        <v>1</v>
      </c>
    </row>
    <row r="114" spans="1:15" ht="15" customHeight="1">
      <c r="A114" s="48"/>
      <c r="B114" s="48"/>
      <c r="C114" s="60"/>
      <c r="D114" s="34"/>
      <c r="E114" s="60"/>
      <c r="F114" s="72"/>
      <c r="G114" s="48"/>
      <c r="H114" s="17" t="str">
        <f t="shared" ca="1" si="14"/>
        <v>-</v>
      </c>
      <c r="I114" s="34"/>
      <c r="J114" s="17" t="str">
        <f t="shared" ca="1" si="15"/>
        <v>-</v>
      </c>
      <c r="K114" s="28"/>
      <c r="L114" s="11" t="str">
        <f t="shared" ca="1" si="13"/>
        <v>-</v>
      </c>
      <c r="M114" s="35"/>
      <c r="N114" s="48"/>
      <c r="O114" s="14" t="s">
        <v>1</v>
      </c>
    </row>
    <row r="115" spans="1:15" ht="15" customHeight="1">
      <c r="A115" s="49"/>
      <c r="B115" s="49"/>
      <c r="C115" s="61"/>
      <c r="D115" s="36"/>
      <c r="E115" s="61"/>
      <c r="F115" s="73"/>
      <c r="G115" s="49"/>
      <c r="H115" s="17" t="str">
        <f t="shared" ca="1" si="14"/>
        <v>-</v>
      </c>
      <c r="I115" s="36"/>
      <c r="J115" s="17" t="str">
        <f t="shared" ca="1" si="15"/>
        <v>-</v>
      </c>
      <c r="K115" s="29"/>
      <c r="L115" s="11" t="str">
        <f t="shared" ca="1" si="13"/>
        <v>-</v>
      </c>
      <c r="M115" s="37"/>
      <c r="N115" s="49"/>
      <c r="O115" s="14" t="s">
        <v>1</v>
      </c>
    </row>
    <row r="116" spans="1:15" ht="15" customHeight="1">
      <c r="A116" s="53"/>
      <c r="B116" s="53"/>
      <c r="C116" s="62"/>
      <c r="D116" s="38"/>
      <c r="E116" s="66"/>
      <c r="F116" s="74"/>
      <c r="G116" s="50"/>
      <c r="H116" s="17" t="str">
        <f t="shared" ca="1" si="14"/>
        <v>-</v>
      </c>
      <c r="I116" s="38"/>
      <c r="J116" s="17" t="str">
        <f t="shared" ca="1" si="15"/>
        <v>-</v>
      </c>
      <c r="K116" s="39"/>
      <c r="L116" s="11" t="str">
        <f t="shared" ca="1" si="13"/>
        <v>-</v>
      </c>
      <c r="M116" s="40"/>
      <c r="N116" s="50"/>
      <c r="O116" s="14" t="s">
        <v>1</v>
      </c>
    </row>
    <row r="117" spans="1:15" ht="15" customHeight="1">
      <c r="A117" s="53"/>
      <c r="B117" s="53"/>
      <c r="C117" s="62"/>
      <c r="D117" s="38"/>
      <c r="E117" s="66"/>
      <c r="F117" s="74"/>
      <c r="G117" s="50"/>
      <c r="H117" s="17" t="str">
        <f t="shared" ca="1" si="14"/>
        <v>-</v>
      </c>
      <c r="I117" s="38"/>
      <c r="J117" s="17" t="str">
        <f t="shared" ca="1" si="15"/>
        <v>-</v>
      </c>
      <c r="K117" s="39"/>
      <c r="L117" s="11" t="str">
        <f t="shared" ca="1" si="13"/>
        <v>-</v>
      </c>
      <c r="M117" s="40"/>
      <c r="N117" s="50"/>
      <c r="O117" s="14" t="s">
        <v>1</v>
      </c>
    </row>
    <row r="118" spans="1:15" ht="15" customHeight="1">
      <c r="A118" s="53"/>
      <c r="B118" s="53"/>
      <c r="C118" s="62"/>
      <c r="D118" s="38"/>
      <c r="E118" s="66"/>
      <c r="F118" s="74"/>
      <c r="G118" s="50"/>
      <c r="H118" s="17" t="str">
        <f t="shared" ca="1" si="14"/>
        <v>-</v>
      </c>
      <c r="I118" s="38"/>
      <c r="J118" s="17" t="str">
        <f t="shared" ca="1" si="15"/>
        <v>-</v>
      </c>
      <c r="K118" s="39"/>
      <c r="L118" s="11" t="str">
        <f t="shared" ca="1" si="13"/>
        <v>-</v>
      </c>
      <c r="M118" s="40"/>
      <c r="N118" s="50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4"/>
      <c r="G119" s="50"/>
      <c r="H119" s="17" t="str">
        <f t="shared" ca="1" si="14"/>
        <v>-</v>
      </c>
      <c r="I119" s="38"/>
      <c r="J119" s="17" t="str">
        <f t="shared" ca="1" si="15"/>
        <v>-</v>
      </c>
      <c r="K119" s="39"/>
      <c r="L119" s="11" t="str">
        <f t="shared" ca="1" si="13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4"/>
      <c r="G120" s="50"/>
      <c r="H120" s="17" t="str">
        <f t="shared" ca="1" si="14"/>
        <v>-</v>
      </c>
      <c r="I120" s="38"/>
      <c r="J120" s="17" t="str">
        <f t="shared" ca="1" si="15"/>
        <v>-</v>
      </c>
      <c r="K120" s="39"/>
      <c r="L120" s="11" t="str">
        <f t="shared" ca="1" si="1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4"/>
      <c r="G121" s="50"/>
      <c r="H121" s="17" t="str">
        <f t="shared" ca="1" si="14"/>
        <v>-</v>
      </c>
      <c r="I121" s="38"/>
      <c r="J121" s="17" t="str">
        <f t="shared" ca="1" si="15"/>
        <v>-</v>
      </c>
      <c r="K121" s="39"/>
      <c r="L121" s="11" t="str">
        <f t="shared" ca="1" si="1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4"/>
      <c r="G122" s="50"/>
      <c r="H122" s="17" t="str">
        <f t="shared" ca="1" si="14"/>
        <v>-</v>
      </c>
      <c r="I122" s="38"/>
      <c r="J122" s="17" t="str">
        <f t="shared" ca="1" si="15"/>
        <v>-</v>
      </c>
      <c r="K122" s="39"/>
      <c r="L122" s="11" t="str">
        <f t="shared" ca="1" si="1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4"/>
      <c r="G123" s="50"/>
      <c r="H123" s="17" t="str">
        <f t="shared" ca="1" si="14"/>
        <v>-</v>
      </c>
      <c r="I123" s="38"/>
      <c r="J123" s="17" t="str">
        <f t="shared" ca="1" si="15"/>
        <v>-</v>
      </c>
      <c r="K123" s="39"/>
      <c r="L123" s="11" t="str">
        <f t="shared" ca="1" si="1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4"/>
      <c r="G124" s="50"/>
      <c r="H124" s="17" t="str">
        <f t="shared" ca="1" si="14"/>
        <v>-</v>
      </c>
      <c r="I124" s="38"/>
      <c r="J124" s="17" t="str">
        <f t="shared" ca="1" si="15"/>
        <v>-</v>
      </c>
      <c r="K124" s="39"/>
      <c r="L124" s="11" t="str">
        <f t="shared" ca="1" si="1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4"/>
      <c r="G125" s="50"/>
      <c r="H125" s="17" t="str">
        <f t="shared" ca="1" si="14"/>
        <v>-</v>
      </c>
      <c r="I125" s="38"/>
      <c r="J125" s="17" t="str">
        <f t="shared" ca="1" si="15"/>
        <v>-</v>
      </c>
      <c r="K125" s="39"/>
      <c r="L125" s="11" t="str">
        <f t="shared" ca="1" si="1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4"/>
      <c r="G126" s="50"/>
      <c r="H126" s="17" t="str">
        <f t="shared" ca="1" si="14"/>
        <v>-</v>
      </c>
      <c r="I126" s="38"/>
      <c r="J126" s="17" t="str">
        <f t="shared" ca="1" si="15"/>
        <v>-</v>
      </c>
      <c r="K126" s="39"/>
      <c r="L126" s="11" t="str">
        <f t="shared" ca="1" si="1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4"/>
      <c r="G127" s="50"/>
      <c r="H127" s="17" t="str">
        <f t="shared" ca="1" si="14"/>
        <v>-</v>
      </c>
      <c r="I127" s="38"/>
      <c r="J127" s="17" t="str">
        <f t="shared" ca="1" si="15"/>
        <v>-</v>
      </c>
      <c r="K127" s="39"/>
      <c r="L127" s="11" t="str">
        <f t="shared" ca="1" si="13"/>
        <v>-</v>
      </c>
      <c r="M127" s="40"/>
      <c r="N127" s="50"/>
      <c r="O127" s="14" t="s">
        <v>1</v>
      </c>
    </row>
    <row r="128" spans="1:15">
      <c r="A128" s="53"/>
      <c r="B128" s="53"/>
      <c r="C128" s="62"/>
      <c r="D128" s="38"/>
      <c r="E128" s="66"/>
      <c r="F128" s="74"/>
      <c r="G128" s="50"/>
      <c r="H128" s="17" t="str">
        <f t="shared" ca="1" si="14"/>
        <v>-</v>
      </c>
      <c r="I128" s="38"/>
      <c r="J128" s="17" t="str">
        <f t="shared" ca="1" si="15"/>
        <v>-</v>
      </c>
      <c r="K128" s="39"/>
      <c r="L128" s="11" t="str">
        <f t="shared" ca="1" si="13"/>
        <v>-</v>
      </c>
      <c r="M128" s="40"/>
      <c r="N128" s="50"/>
      <c r="O128" s="14" t="s">
        <v>1</v>
      </c>
    </row>
    <row r="129" spans="1:15">
      <c r="A129" s="53"/>
      <c r="B129" s="53"/>
      <c r="C129" s="62"/>
      <c r="D129" s="38"/>
      <c r="E129" s="66"/>
      <c r="F129" s="74"/>
      <c r="G129" s="50"/>
      <c r="H129" s="17" t="str">
        <f t="shared" ca="1" si="14"/>
        <v>-</v>
      </c>
      <c r="I129" s="38"/>
      <c r="J129" s="17" t="str">
        <f t="shared" ca="1" si="15"/>
        <v>-</v>
      </c>
      <c r="K129" s="39"/>
      <c r="L129" s="11" t="str">
        <f t="shared" ref="L129:L192" ca="1" si="16">IF(K129&lt;&gt;"",K129-TODAY(),"-")</f>
        <v>-</v>
      </c>
      <c r="M129" s="40"/>
      <c r="N129" s="50"/>
      <c r="O129" s="14" t="s">
        <v>1</v>
      </c>
    </row>
    <row r="130" spans="1:15">
      <c r="A130" s="53"/>
      <c r="B130" s="53"/>
      <c r="C130" s="62"/>
      <c r="D130" s="38"/>
      <c r="E130" s="66"/>
      <c r="F130" s="74"/>
      <c r="G130" s="50"/>
      <c r="H130" s="17" t="str">
        <f t="shared" ref="H130:H193" ca="1" si="17">IF(G130&lt;&gt;"",G130-TODAY(),"-")</f>
        <v>-</v>
      </c>
      <c r="I130" s="38"/>
      <c r="J130" s="17" t="str">
        <f t="shared" ca="1" si="15"/>
        <v>-</v>
      </c>
      <c r="K130" s="39"/>
      <c r="L130" s="11" t="str">
        <f t="shared" ca="1" si="1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4"/>
      <c r="G131" s="50"/>
      <c r="H131" s="17" t="str">
        <f t="shared" ca="1" si="17"/>
        <v>-</v>
      </c>
      <c r="I131" s="38"/>
      <c r="J131" s="17" t="str">
        <f t="shared" ref="J131:J194" ca="1" si="18">IF(I131&lt;&gt;"",I131-TODAY(),"-")</f>
        <v>-</v>
      </c>
      <c r="K131" s="39"/>
      <c r="L131" s="11" t="str">
        <f t="shared" ca="1" si="1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4"/>
      <c r="G132" s="50"/>
      <c r="H132" s="17" t="str">
        <f t="shared" ca="1" si="17"/>
        <v>-</v>
      </c>
      <c r="I132" s="38"/>
      <c r="J132" s="17" t="str">
        <f t="shared" ca="1" si="18"/>
        <v>-</v>
      </c>
      <c r="K132" s="39"/>
      <c r="L132" s="11" t="str">
        <f t="shared" ca="1" si="16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4"/>
      <c r="G133" s="50"/>
      <c r="H133" s="17" t="str">
        <f t="shared" ca="1" si="17"/>
        <v>-</v>
      </c>
      <c r="I133" s="38"/>
      <c r="J133" s="17" t="str">
        <f t="shared" ca="1" si="18"/>
        <v>-</v>
      </c>
      <c r="K133" s="39"/>
      <c r="L133" s="11" t="str">
        <f t="shared" ca="1" si="16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4"/>
      <c r="G134" s="50"/>
      <c r="H134" s="17" t="str">
        <f t="shared" ca="1" si="17"/>
        <v>-</v>
      </c>
      <c r="I134" s="38"/>
      <c r="J134" s="17" t="str">
        <f t="shared" ca="1" si="18"/>
        <v>-</v>
      </c>
      <c r="K134" s="39"/>
      <c r="L134" s="11" t="str">
        <f t="shared" ca="1" si="1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4"/>
      <c r="G135" s="50"/>
      <c r="H135" s="17" t="str">
        <f t="shared" ca="1" si="17"/>
        <v>-</v>
      </c>
      <c r="I135" s="38"/>
      <c r="J135" s="17" t="str">
        <f t="shared" ca="1" si="18"/>
        <v>-</v>
      </c>
      <c r="K135" s="39"/>
      <c r="L135" s="11" t="str">
        <f t="shared" ca="1" si="1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4"/>
      <c r="G136" s="50"/>
      <c r="H136" s="17" t="str">
        <f t="shared" ca="1" si="17"/>
        <v>-</v>
      </c>
      <c r="I136" s="38"/>
      <c r="J136" s="17" t="str">
        <f t="shared" ca="1" si="18"/>
        <v>-</v>
      </c>
      <c r="K136" s="39"/>
      <c r="L136" s="11" t="str">
        <f t="shared" ca="1" si="1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4"/>
      <c r="G137" s="50"/>
      <c r="H137" s="17" t="str">
        <f t="shared" ca="1" si="17"/>
        <v>-</v>
      </c>
      <c r="I137" s="38"/>
      <c r="J137" s="17" t="str">
        <f t="shared" ca="1" si="18"/>
        <v>-</v>
      </c>
      <c r="K137" s="39"/>
      <c r="L137" s="11" t="str">
        <f t="shared" ca="1" si="1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4"/>
      <c r="G138" s="50"/>
      <c r="H138" s="17" t="str">
        <f t="shared" ca="1" si="17"/>
        <v>-</v>
      </c>
      <c r="I138" s="38"/>
      <c r="J138" s="17" t="str">
        <f t="shared" ca="1" si="18"/>
        <v>-</v>
      </c>
      <c r="K138" s="39"/>
      <c r="L138" s="11" t="str">
        <f t="shared" ca="1" si="1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4"/>
      <c r="G139" s="50"/>
      <c r="H139" s="17" t="str">
        <f t="shared" ca="1" si="17"/>
        <v>-</v>
      </c>
      <c r="I139" s="38"/>
      <c r="J139" s="17" t="str">
        <f t="shared" ca="1" si="18"/>
        <v>-</v>
      </c>
      <c r="K139" s="39"/>
      <c r="L139" s="11" t="str">
        <f t="shared" ca="1" si="1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4"/>
      <c r="G140" s="50"/>
      <c r="H140" s="17" t="str">
        <f t="shared" ca="1" si="17"/>
        <v>-</v>
      </c>
      <c r="I140" s="38"/>
      <c r="J140" s="17" t="str">
        <f t="shared" ca="1" si="18"/>
        <v>-</v>
      </c>
      <c r="K140" s="39"/>
      <c r="L140" s="11" t="str">
        <f t="shared" ca="1" si="1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4"/>
      <c r="G141" s="50"/>
      <c r="H141" s="17" t="str">
        <f t="shared" ca="1" si="17"/>
        <v>-</v>
      </c>
      <c r="I141" s="38"/>
      <c r="J141" s="17" t="str">
        <f t="shared" ca="1" si="18"/>
        <v>-</v>
      </c>
      <c r="K141" s="39"/>
      <c r="L141" s="11" t="str">
        <f t="shared" ca="1" si="1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4"/>
      <c r="G142" s="50"/>
      <c r="H142" s="17" t="str">
        <f t="shared" ca="1" si="17"/>
        <v>-</v>
      </c>
      <c r="I142" s="38"/>
      <c r="J142" s="17" t="str">
        <f t="shared" ca="1" si="18"/>
        <v>-</v>
      </c>
      <c r="K142" s="39"/>
      <c r="L142" s="11" t="str">
        <f t="shared" ca="1" si="1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4"/>
      <c r="G143" s="50"/>
      <c r="H143" s="17" t="str">
        <f t="shared" ca="1" si="17"/>
        <v>-</v>
      </c>
      <c r="I143" s="38"/>
      <c r="J143" s="17" t="str">
        <f t="shared" ca="1" si="18"/>
        <v>-</v>
      </c>
      <c r="K143" s="39"/>
      <c r="L143" s="11" t="str">
        <f t="shared" ca="1" si="1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4"/>
      <c r="G144" s="50"/>
      <c r="H144" s="17" t="str">
        <f t="shared" ca="1" si="17"/>
        <v>-</v>
      </c>
      <c r="I144" s="38"/>
      <c r="J144" s="17" t="str">
        <f t="shared" ca="1" si="18"/>
        <v>-</v>
      </c>
      <c r="K144" s="39"/>
      <c r="L144" s="11" t="str">
        <f t="shared" ca="1" si="1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4"/>
      <c r="G145" s="50"/>
      <c r="H145" s="17" t="str">
        <f t="shared" ca="1" si="17"/>
        <v>-</v>
      </c>
      <c r="I145" s="38"/>
      <c r="J145" s="17" t="str">
        <f t="shared" ca="1" si="18"/>
        <v>-</v>
      </c>
      <c r="K145" s="39"/>
      <c r="L145" s="11" t="str">
        <f t="shared" ca="1" si="1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4"/>
      <c r="G146" s="50"/>
      <c r="H146" s="17" t="str">
        <f t="shared" ca="1" si="17"/>
        <v>-</v>
      </c>
      <c r="I146" s="38"/>
      <c r="J146" s="17" t="str">
        <f t="shared" ca="1" si="18"/>
        <v>-</v>
      </c>
      <c r="K146" s="39"/>
      <c r="L146" s="11" t="str">
        <f t="shared" ca="1" si="1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4"/>
      <c r="G147" s="50"/>
      <c r="H147" s="17" t="str">
        <f t="shared" ca="1" si="17"/>
        <v>-</v>
      </c>
      <c r="I147" s="38"/>
      <c r="J147" s="17" t="str">
        <f t="shared" ca="1" si="18"/>
        <v>-</v>
      </c>
      <c r="K147" s="39"/>
      <c r="L147" s="11" t="str">
        <f t="shared" ca="1" si="1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4"/>
      <c r="G148" s="50"/>
      <c r="H148" s="17" t="str">
        <f t="shared" ca="1" si="17"/>
        <v>-</v>
      </c>
      <c r="I148" s="38"/>
      <c r="J148" s="17" t="str">
        <f t="shared" ca="1" si="18"/>
        <v>-</v>
      </c>
      <c r="K148" s="39"/>
      <c r="L148" s="11" t="str">
        <f t="shared" ca="1" si="1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4"/>
      <c r="G149" s="50"/>
      <c r="H149" s="17" t="str">
        <f t="shared" ca="1" si="17"/>
        <v>-</v>
      </c>
      <c r="I149" s="38"/>
      <c r="J149" s="17" t="str">
        <f t="shared" ca="1" si="18"/>
        <v>-</v>
      </c>
      <c r="K149" s="39"/>
      <c r="L149" s="11" t="str">
        <f t="shared" ca="1" si="1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4"/>
      <c r="G150" s="50"/>
      <c r="H150" s="17" t="str">
        <f t="shared" ca="1" si="17"/>
        <v>-</v>
      </c>
      <c r="I150" s="38"/>
      <c r="J150" s="17" t="str">
        <f t="shared" ca="1" si="18"/>
        <v>-</v>
      </c>
      <c r="K150" s="39"/>
      <c r="L150" s="11" t="str">
        <f t="shared" ca="1" si="1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4"/>
      <c r="G151" s="50"/>
      <c r="H151" s="17" t="str">
        <f t="shared" ca="1" si="17"/>
        <v>-</v>
      </c>
      <c r="I151" s="38"/>
      <c r="J151" s="17" t="str">
        <f t="shared" ca="1" si="18"/>
        <v>-</v>
      </c>
      <c r="K151" s="39"/>
      <c r="L151" s="11" t="str">
        <f t="shared" ca="1" si="1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4"/>
      <c r="G152" s="50"/>
      <c r="H152" s="17" t="str">
        <f t="shared" ca="1" si="17"/>
        <v>-</v>
      </c>
      <c r="I152" s="38"/>
      <c r="J152" s="17" t="str">
        <f t="shared" ca="1" si="18"/>
        <v>-</v>
      </c>
      <c r="K152" s="39"/>
      <c r="L152" s="11" t="str">
        <f t="shared" ca="1" si="1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4"/>
      <c r="G153" s="50"/>
      <c r="H153" s="17" t="str">
        <f t="shared" ca="1" si="17"/>
        <v>-</v>
      </c>
      <c r="I153" s="38"/>
      <c r="J153" s="17" t="str">
        <f t="shared" ca="1" si="18"/>
        <v>-</v>
      </c>
      <c r="K153" s="39"/>
      <c r="L153" s="11" t="str">
        <f t="shared" ca="1" si="1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4"/>
      <c r="G154" s="50"/>
      <c r="H154" s="17" t="str">
        <f t="shared" ca="1" si="17"/>
        <v>-</v>
      </c>
      <c r="I154" s="38"/>
      <c r="J154" s="17" t="str">
        <f t="shared" ca="1" si="18"/>
        <v>-</v>
      </c>
      <c r="K154" s="39"/>
      <c r="L154" s="11" t="str">
        <f t="shared" ca="1" si="1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4"/>
      <c r="G155" s="50"/>
      <c r="H155" s="17" t="str">
        <f t="shared" ca="1" si="17"/>
        <v>-</v>
      </c>
      <c r="I155" s="38"/>
      <c r="J155" s="17" t="str">
        <f t="shared" ca="1" si="18"/>
        <v>-</v>
      </c>
      <c r="K155" s="39"/>
      <c r="L155" s="11" t="str">
        <f t="shared" ca="1" si="1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4"/>
      <c r="G156" s="50"/>
      <c r="H156" s="17" t="str">
        <f t="shared" ca="1" si="17"/>
        <v>-</v>
      </c>
      <c r="I156" s="38"/>
      <c r="J156" s="17" t="str">
        <f t="shared" ca="1" si="18"/>
        <v>-</v>
      </c>
      <c r="K156" s="39"/>
      <c r="L156" s="11" t="str">
        <f t="shared" ca="1" si="1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4"/>
      <c r="G157" s="50"/>
      <c r="H157" s="17" t="str">
        <f t="shared" ca="1" si="17"/>
        <v>-</v>
      </c>
      <c r="I157" s="38"/>
      <c r="J157" s="17" t="str">
        <f t="shared" ca="1" si="18"/>
        <v>-</v>
      </c>
      <c r="K157" s="39"/>
      <c r="L157" s="11" t="str">
        <f t="shared" ca="1" si="1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4"/>
      <c r="G158" s="50"/>
      <c r="H158" s="17" t="str">
        <f t="shared" ca="1" si="17"/>
        <v>-</v>
      </c>
      <c r="I158" s="38"/>
      <c r="J158" s="17" t="str">
        <f t="shared" ca="1" si="18"/>
        <v>-</v>
      </c>
      <c r="K158" s="39"/>
      <c r="L158" s="11" t="str">
        <f t="shared" ca="1" si="1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4"/>
      <c r="G159" s="50"/>
      <c r="H159" s="17" t="str">
        <f t="shared" ca="1" si="17"/>
        <v>-</v>
      </c>
      <c r="I159" s="38"/>
      <c r="J159" s="17" t="str">
        <f t="shared" ca="1" si="18"/>
        <v>-</v>
      </c>
      <c r="K159" s="39"/>
      <c r="L159" s="11" t="str">
        <f t="shared" ca="1" si="1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4"/>
      <c r="G160" s="50"/>
      <c r="H160" s="17" t="str">
        <f t="shared" ca="1" si="17"/>
        <v>-</v>
      </c>
      <c r="I160" s="38"/>
      <c r="J160" s="17" t="str">
        <f t="shared" ca="1" si="18"/>
        <v>-</v>
      </c>
      <c r="K160" s="39"/>
      <c r="L160" s="11" t="str">
        <f t="shared" ca="1" si="1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4"/>
      <c r="G161" s="50"/>
      <c r="H161" s="17" t="str">
        <f t="shared" ca="1" si="17"/>
        <v>-</v>
      </c>
      <c r="I161" s="38"/>
      <c r="J161" s="17" t="str">
        <f t="shared" ca="1" si="18"/>
        <v>-</v>
      </c>
      <c r="K161" s="39"/>
      <c r="L161" s="11" t="str">
        <f t="shared" ca="1" si="1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4"/>
      <c r="G162" s="50"/>
      <c r="H162" s="17" t="str">
        <f t="shared" ca="1" si="17"/>
        <v>-</v>
      </c>
      <c r="I162" s="38"/>
      <c r="J162" s="17" t="str">
        <f t="shared" ca="1" si="18"/>
        <v>-</v>
      </c>
      <c r="K162" s="39"/>
      <c r="L162" s="11" t="str">
        <f t="shared" ca="1" si="1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4"/>
      <c r="G163" s="50"/>
      <c r="H163" s="17" t="str">
        <f t="shared" ca="1" si="17"/>
        <v>-</v>
      </c>
      <c r="I163" s="38"/>
      <c r="J163" s="17" t="str">
        <f t="shared" ca="1" si="18"/>
        <v>-</v>
      </c>
      <c r="K163" s="39"/>
      <c r="L163" s="11" t="str">
        <f t="shared" ca="1" si="1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4"/>
      <c r="G164" s="50"/>
      <c r="H164" s="17" t="str">
        <f t="shared" ca="1" si="17"/>
        <v>-</v>
      </c>
      <c r="I164" s="38"/>
      <c r="J164" s="17" t="str">
        <f t="shared" ca="1" si="18"/>
        <v>-</v>
      </c>
      <c r="K164" s="39"/>
      <c r="L164" s="11" t="str">
        <f t="shared" ca="1" si="1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4"/>
      <c r="G165" s="50"/>
      <c r="H165" s="17" t="str">
        <f t="shared" ca="1" si="17"/>
        <v>-</v>
      </c>
      <c r="I165" s="38"/>
      <c r="J165" s="17" t="str">
        <f t="shared" ca="1" si="18"/>
        <v>-</v>
      </c>
      <c r="K165" s="39"/>
      <c r="L165" s="11" t="str">
        <f t="shared" ca="1" si="1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4"/>
      <c r="G166" s="50"/>
      <c r="H166" s="17" t="str">
        <f t="shared" ca="1" si="17"/>
        <v>-</v>
      </c>
      <c r="I166" s="38"/>
      <c r="J166" s="17" t="str">
        <f t="shared" ca="1" si="18"/>
        <v>-</v>
      </c>
      <c r="K166" s="39"/>
      <c r="L166" s="11" t="str">
        <f t="shared" ca="1" si="1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4"/>
      <c r="G167" s="50"/>
      <c r="H167" s="17" t="str">
        <f t="shared" ca="1" si="17"/>
        <v>-</v>
      </c>
      <c r="I167" s="38"/>
      <c r="J167" s="17" t="str">
        <f t="shared" ca="1" si="18"/>
        <v>-</v>
      </c>
      <c r="K167" s="39"/>
      <c r="L167" s="11" t="str">
        <f t="shared" ca="1" si="1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4"/>
      <c r="G168" s="50"/>
      <c r="H168" s="17" t="str">
        <f t="shared" ca="1" si="17"/>
        <v>-</v>
      </c>
      <c r="I168" s="38"/>
      <c r="J168" s="17" t="str">
        <f t="shared" ca="1" si="18"/>
        <v>-</v>
      </c>
      <c r="K168" s="39"/>
      <c r="L168" s="11" t="str">
        <f t="shared" ca="1" si="1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4"/>
      <c r="G169" s="50"/>
      <c r="H169" s="17" t="str">
        <f t="shared" ca="1" si="17"/>
        <v>-</v>
      </c>
      <c r="I169" s="38"/>
      <c r="J169" s="17" t="str">
        <f t="shared" ca="1" si="18"/>
        <v>-</v>
      </c>
      <c r="K169" s="39"/>
      <c r="L169" s="11" t="str">
        <f t="shared" ca="1" si="1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4"/>
      <c r="G170" s="50"/>
      <c r="H170" s="17" t="str">
        <f t="shared" ca="1" si="17"/>
        <v>-</v>
      </c>
      <c r="I170" s="38"/>
      <c r="J170" s="17" t="str">
        <f t="shared" ca="1" si="18"/>
        <v>-</v>
      </c>
      <c r="K170" s="39"/>
      <c r="L170" s="11" t="str">
        <f t="shared" ca="1" si="1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4"/>
      <c r="G171" s="50"/>
      <c r="H171" s="17" t="str">
        <f t="shared" ca="1" si="17"/>
        <v>-</v>
      </c>
      <c r="I171" s="38"/>
      <c r="J171" s="17" t="str">
        <f t="shared" ca="1" si="18"/>
        <v>-</v>
      </c>
      <c r="K171" s="39"/>
      <c r="L171" s="11" t="str">
        <f t="shared" ca="1" si="1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4"/>
      <c r="G172" s="50"/>
      <c r="H172" s="17" t="str">
        <f t="shared" ca="1" si="17"/>
        <v>-</v>
      </c>
      <c r="I172" s="38"/>
      <c r="J172" s="17" t="str">
        <f t="shared" ca="1" si="18"/>
        <v>-</v>
      </c>
      <c r="K172" s="39"/>
      <c r="L172" s="11" t="str">
        <f t="shared" ca="1" si="1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4"/>
      <c r="G173" s="50"/>
      <c r="H173" s="17" t="str">
        <f t="shared" ca="1" si="17"/>
        <v>-</v>
      </c>
      <c r="I173" s="38"/>
      <c r="J173" s="17" t="str">
        <f t="shared" ca="1" si="18"/>
        <v>-</v>
      </c>
      <c r="K173" s="39"/>
      <c r="L173" s="11" t="str">
        <f t="shared" ca="1" si="1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4"/>
      <c r="G174" s="50"/>
      <c r="H174" s="17" t="str">
        <f t="shared" ca="1" si="17"/>
        <v>-</v>
      </c>
      <c r="I174" s="38"/>
      <c r="J174" s="17" t="str">
        <f t="shared" ca="1" si="18"/>
        <v>-</v>
      </c>
      <c r="K174" s="39"/>
      <c r="L174" s="11" t="str">
        <f t="shared" ca="1" si="1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4"/>
      <c r="G175" s="50"/>
      <c r="H175" s="17" t="str">
        <f t="shared" ca="1" si="17"/>
        <v>-</v>
      </c>
      <c r="I175" s="38"/>
      <c r="J175" s="17" t="str">
        <f t="shared" ca="1" si="18"/>
        <v>-</v>
      </c>
      <c r="K175" s="39"/>
      <c r="L175" s="11" t="str">
        <f t="shared" ca="1" si="1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4"/>
      <c r="G176" s="50"/>
      <c r="H176" s="17" t="str">
        <f t="shared" ca="1" si="17"/>
        <v>-</v>
      </c>
      <c r="I176" s="38"/>
      <c r="J176" s="17" t="str">
        <f t="shared" ca="1" si="18"/>
        <v>-</v>
      </c>
      <c r="K176" s="39"/>
      <c r="L176" s="11" t="str">
        <f t="shared" ca="1" si="1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4"/>
      <c r="G177" s="50"/>
      <c r="H177" s="17" t="str">
        <f t="shared" ca="1" si="17"/>
        <v>-</v>
      </c>
      <c r="I177" s="38"/>
      <c r="J177" s="17" t="str">
        <f t="shared" ca="1" si="18"/>
        <v>-</v>
      </c>
      <c r="K177" s="39"/>
      <c r="L177" s="11" t="str">
        <f t="shared" ca="1" si="1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4"/>
      <c r="G178" s="50"/>
      <c r="H178" s="17" t="str">
        <f t="shared" ca="1" si="17"/>
        <v>-</v>
      </c>
      <c r="I178" s="38"/>
      <c r="J178" s="17" t="str">
        <f t="shared" ca="1" si="18"/>
        <v>-</v>
      </c>
      <c r="K178" s="39"/>
      <c r="L178" s="11" t="str">
        <f t="shared" ca="1" si="1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4"/>
      <c r="G179" s="50"/>
      <c r="H179" s="17" t="str">
        <f t="shared" ca="1" si="17"/>
        <v>-</v>
      </c>
      <c r="I179" s="38"/>
      <c r="J179" s="17" t="str">
        <f t="shared" ca="1" si="18"/>
        <v>-</v>
      </c>
      <c r="K179" s="39"/>
      <c r="L179" s="11" t="str">
        <f t="shared" ca="1" si="1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4"/>
      <c r="G180" s="50"/>
      <c r="H180" s="17" t="str">
        <f t="shared" ca="1" si="17"/>
        <v>-</v>
      </c>
      <c r="I180" s="38"/>
      <c r="J180" s="17" t="str">
        <f t="shared" ca="1" si="18"/>
        <v>-</v>
      </c>
      <c r="K180" s="39"/>
      <c r="L180" s="11" t="str">
        <f t="shared" ca="1" si="1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4"/>
      <c r="G181" s="50"/>
      <c r="H181" s="17" t="str">
        <f t="shared" ca="1" si="17"/>
        <v>-</v>
      </c>
      <c r="I181" s="38"/>
      <c r="J181" s="17" t="str">
        <f t="shared" ca="1" si="18"/>
        <v>-</v>
      </c>
      <c r="K181" s="39"/>
      <c r="L181" s="11" t="str">
        <f t="shared" ca="1" si="1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4"/>
      <c r="G182" s="50"/>
      <c r="H182" s="17" t="str">
        <f t="shared" ca="1" si="17"/>
        <v>-</v>
      </c>
      <c r="I182" s="38"/>
      <c r="J182" s="17" t="str">
        <f t="shared" ca="1" si="18"/>
        <v>-</v>
      </c>
      <c r="K182" s="39"/>
      <c r="L182" s="11" t="str">
        <f t="shared" ca="1" si="1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4"/>
      <c r="G183" s="50"/>
      <c r="H183" s="17" t="str">
        <f t="shared" ca="1" si="17"/>
        <v>-</v>
      </c>
      <c r="I183" s="38"/>
      <c r="J183" s="17" t="str">
        <f t="shared" ca="1" si="18"/>
        <v>-</v>
      </c>
      <c r="K183" s="39"/>
      <c r="L183" s="11" t="str">
        <f t="shared" ca="1" si="1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4"/>
      <c r="G184" s="50"/>
      <c r="H184" s="17" t="str">
        <f t="shared" ca="1" si="17"/>
        <v>-</v>
      </c>
      <c r="I184" s="38"/>
      <c r="J184" s="17" t="str">
        <f t="shared" ca="1" si="18"/>
        <v>-</v>
      </c>
      <c r="K184" s="39"/>
      <c r="L184" s="11" t="str">
        <f t="shared" ca="1" si="1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4"/>
      <c r="G185" s="50"/>
      <c r="H185" s="17" t="str">
        <f t="shared" ca="1" si="17"/>
        <v>-</v>
      </c>
      <c r="I185" s="38"/>
      <c r="J185" s="17" t="str">
        <f t="shared" ca="1" si="18"/>
        <v>-</v>
      </c>
      <c r="K185" s="39"/>
      <c r="L185" s="11" t="str">
        <f t="shared" ca="1" si="1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4"/>
      <c r="G186" s="50"/>
      <c r="H186" s="17" t="str">
        <f t="shared" ca="1" si="17"/>
        <v>-</v>
      </c>
      <c r="I186" s="38"/>
      <c r="J186" s="17" t="str">
        <f t="shared" ca="1" si="18"/>
        <v>-</v>
      </c>
      <c r="K186" s="39"/>
      <c r="L186" s="11" t="str">
        <f t="shared" ca="1" si="1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4"/>
      <c r="G187" s="50"/>
      <c r="H187" s="17" t="str">
        <f t="shared" ca="1" si="17"/>
        <v>-</v>
      </c>
      <c r="I187" s="38"/>
      <c r="J187" s="17" t="str">
        <f t="shared" ca="1" si="18"/>
        <v>-</v>
      </c>
      <c r="K187" s="39"/>
      <c r="L187" s="11" t="str">
        <f t="shared" ca="1" si="1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4"/>
      <c r="G188" s="50"/>
      <c r="H188" s="17" t="str">
        <f t="shared" ca="1" si="17"/>
        <v>-</v>
      </c>
      <c r="I188" s="38"/>
      <c r="J188" s="17" t="str">
        <f t="shared" ca="1" si="18"/>
        <v>-</v>
      </c>
      <c r="K188" s="39"/>
      <c r="L188" s="11" t="str">
        <f t="shared" ca="1" si="1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4"/>
      <c r="G189" s="50"/>
      <c r="H189" s="17" t="str">
        <f t="shared" ca="1" si="17"/>
        <v>-</v>
      </c>
      <c r="I189" s="38"/>
      <c r="J189" s="17" t="str">
        <f t="shared" ca="1" si="18"/>
        <v>-</v>
      </c>
      <c r="K189" s="39"/>
      <c r="L189" s="11" t="str">
        <f t="shared" ca="1" si="1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4"/>
      <c r="G190" s="50"/>
      <c r="H190" s="17" t="str">
        <f t="shared" ca="1" si="17"/>
        <v>-</v>
      </c>
      <c r="I190" s="38"/>
      <c r="J190" s="17" t="str">
        <f t="shared" ca="1" si="18"/>
        <v>-</v>
      </c>
      <c r="K190" s="39"/>
      <c r="L190" s="11" t="str">
        <f t="shared" ca="1" si="1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4"/>
      <c r="G191" s="50"/>
      <c r="H191" s="17" t="str">
        <f t="shared" ca="1" si="17"/>
        <v>-</v>
      </c>
      <c r="I191" s="38"/>
      <c r="J191" s="17" t="str">
        <f t="shared" ca="1" si="18"/>
        <v>-</v>
      </c>
      <c r="K191" s="39"/>
      <c r="L191" s="11" t="str">
        <f t="shared" ca="1" si="1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4"/>
      <c r="G192" s="50"/>
      <c r="H192" s="17" t="str">
        <f t="shared" ca="1" si="17"/>
        <v>-</v>
      </c>
      <c r="I192" s="38"/>
      <c r="J192" s="17" t="str">
        <f t="shared" ca="1" si="18"/>
        <v>-</v>
      </c>
      <c r="K192" s="39"/>
      <c r="L192" s="11" t="str">
        <f t="shared" ca="1" si="1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4"/>
      <c r="G193" s="50"/>
      <c r="H193" s="17" t="str">
        <f t="shared" ca="1" si="17"/>
        <v>-</v>
      </c>
      <c r="I193" s="38"/>
      <c r="J193" s="17" t="str">
        <f t="shared" ca="1" si="18"/>
        <v>-</v>
      </c>
      <c r="K193" s="39"/>
      <c r="L193" s="11" t="str">
        <f t="shared" ref="L193:L228" ca="1" si="19">IF(K193&lt;&gt;"",K193-TODAY(),"-")</f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4"/>
      <c r="G194" s="50"/>
      <c r="H194" s="17" t="str">
        <f t="shared" ref="H194:H228" ca="1" si="20">IF(G194&lt;&gt;"",G194-TODAY(),"-")</f>
        <v>-</v>
      </c>
      <c r="I194" s="38"/>
      <c r="J194" s="17" t="str">
        <f t="shared" ca="1" si="18"/>
        <v>-</v>
      </c>
      <c r="K194" s="39"/>
      <c r="L194" s="11" t="str">
        <f t="shared" ca="1" si="1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4"/>
      <c r="G195" s="50"/>
      <c r="H195" s="17" t="str">
        <f t="shared" ca="1" si="20"/>
        <v>-</v>
      </c>
      <c r="I195" s="38"/>
      <c r="J195" s="17" t="str">
        <f t="shared" ref="J195:J228" ca="1" si="21">IF(I195&lt;&gt;"",I195-TODAY(),"-")</f>
        <v>-</v>
      </c>
      <c r="K195" s="39"/>
      <c r="L195" s="11" t="str">
        <f t="shared" ca="1" si="1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4"/>
      <c r="G196" s="50"/>
      <c r="H196" s="17" t="str">
        <f t="shared" ca="1" si="20"/>
        <v>-</v>
      </c>
      <c r="I196" s="38"/>
      <c r="J196" s="17" t="str">
        <f t="shared" ca="1" si="21"/>
        <v>-</v>
      </c>
      <c r="K196" s="39"/>
      <c r="L196" s="11" t="str">
        <f t="shared" ca="1" si="19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4"/>
      <c r="G197" s="50"/>
      <c r="H197" s="17" t="str">
        <f t="shared" ca="1" si="20"/>
        <v>-</v>
      </c>
      <c r="I197" s="38"/>
      <c r="J197" s="17" t="str">
        <f t="shared" ca="1" si="21"/>
        <v>-</v>
      </c>
      <c r="K197" s="39"/>
      <c r="L197" s="11" t="str">
        <f t="shared" ca="1" si="19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4"/>
      <c r="G198" s="50"/>
      <c r="H198" s="17" t="str">
        <f t="shared" ca="1" si="20"/>
        <v>-</v>
      </c>
      <c r="I198" s="38"/>
      <c r="J198" s="17" t="str">
        <f t="shared" ca="1" si="21"/>
        <v>-</v>
      </c>
      <c r="K198" s="39"/>
      <c r="L198" s="11" t="str">
        <f t="shared" ca="1" si="1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4"/>
      <c r="G199" s="50"/>
      <c r="H199" s="17" t="str">
        <f t="shared" ca="1" si="20"/>
        <v>-</v>
      </c>
      <c r="I199" s="38"/>
      <c r="J199" s="17" t="str">
        <f t="shared" ca="1" si="21"/>
        <v>-</v>
      </c>
      <c r="K199" s="39"/>
      <c r="L199" s="11" t="str">
        <f t="shared" ca="1" si="1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4"/>
      <c r="G200" s="50"/>
      <c r="H200" s="17" t="str">
        <f t="shared" ca="1" si="20"/>
        <v>-</v>
      </c>
      <c r="I200" s="38"/>
      <c r="J200" s="17" t="str">
        <f t="shared" ca="1" si="21"/>
        <v>-</v>
      </c>
      <c r="K200" s="39"/>
      <c r="L200" s="11" t="str">
        <f t="shared" ca="1" si="1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4"/>
      <c r="G201" s="50"/>
      <c r="H201" s="17" t="str">
        <f t="shared" ca="1" si="20"/>
        <v>-</v>
      </c>
      <c r="I201" s="38"/>
      <c r="J201" s="17" t="str">
        <f t="shared" ca="1" si="21"/>
        <v>-</v>
      </c>
      <c r="K201" s="39"/>
      <c r="L201" s="11" t="str">
        <f t="shared" ca="1" si="1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4"/>
      <c r="G202" s="50"/>
      <c r="H202" s="17" t="str">
        <f t="shared" ca="1" si="20"/>
        <v>-</v>
      </c>
      <c r="I202" s="38"/>
      <c r="J202" s="17" t="str">
        <f t="shared" ca="1" si="21"/>
        <v>-</v>
      </c>
      <c r="K202" s="39"/>
      <c r="L202" s="11" t="str">
        <f t="shared" ca="1" si="1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4"/>
      <c r="G203" s="50"/>
      <c r="H203" s="17" t="str">
        <f t="shared" ca="1" si="20"/>
        <v>-</v>
      </c>
      <c r="I203" s="38"/>
      <c r="J203" s="17" t="str">
        <f t="shared" ca="1" si="21"/>
        <v>-</v>
      </c>
      <c r="K203" s="39"/>
      <c r="L203" s="11" t="str">
        <f t="shared" ca="1" si="1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4"/>
      <c r="G204" s="50"/>
      <c r="H204" s="17" t="str">
        <f t="shared" ca="1" si="20"/>
        <v>-</v>
      </c>
      <c r="I204" s="38"/>
      <c r="J204" s="17" t="str">
        <f t="shared" ca="1" si="21"/>
        <v>-</v>
      </c>
      <c r="K204" s="39"/>
      <c r="L204" s="11" t="str">
        <f t="shared" ca="1" si="1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4"/>
      <c r="G205" s="50"/>
      <c r="H205" s="17" t="str">
        <f t="shared" ca="1" si="20"/>
        <v>-</v>
      </c>
      <c r="I205" s="38"/>
      <c r="J205" s="17" t="str">
        <f t="shared" ca="1" si="21"/>
        <v>-</v>
      </c>
      <c r="K205" s="39"/>
      <c r="L205" s="11" t="str">
        <f t="shared" ca="1" si="1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4"/>
      <c r="G206" s="50"/>
      <c r="H206" s="17" t="str">
        <f t="shared" ca="1" si="20"/>
        <v>-</v>
      </c>
      <c r="I206" s="38"/>
      <c r="J206" s="17" t="str">
        <f t="shared" ca="1" si="21"/>
        <v>-</v>
      </c>
      <c r="K206" s="39"/>
      <c r="L206" s="11" t="str">
        <f t="shared" ca="1" si="1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4"/>
      <c r="G207" s="50"/>
      <c r="H207" s="17" t="str">
        <f t="shared" ca="1" si="20"/>
        <v>-</v>
      </c>
      <c r="I207" s="38"/>
      <c r="J207" s="17" t="str">
        <f t="shared" ca="1" si="21"/>
        <v>-</v>
      </c>
      <c r="K207" s="39"/>
      <c r="L207" s="11" t="str">
        <f t="shared" ca="1" si="1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4"/>
      <c r="G208" s="50"/>
      <c r="H208" s="17" t="str">
        <f t="shared" ca="1" si="20"/>
        <v>-</v>
      </c>
      <c r="I208" s="38"/>
      <c r="J208" s="17" t="str">
        <f t="shared" ca="1" si="21"/>
        <v>-</v>
      </c>
      <c r="K208" s="39"/>
      <c r="L208" s="11" t="str">
        <f t="shared" ca="1" si="1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4"/>
      <c r="G209" s="50"/>
      <c r="H209" s="17" t="str">
        <f t="shared" ca="1" si="20"/>
        <v>-</v>
      </c>
      <c r="I209" s="38"/>
      <c r="J209" s="17" t="str">
        <f t="shared" ca="1" si="21"/>
        <v>-</v>
      </c>
      <c r="K209" s="39"/>
      <c r="L209" s="11" t="str">
        <f t="shared" ca="1" si="1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4"/>
      <c r="G210" s="50"/>
      <c r="H210" s="17" t="str">
        <f t="shared" ca="1" si="20"/>
        <v>-</v>
      </c>
      <c r="I210" s="38"/>
      <c r="J210" s="17" t="str">
        <f t="shared" ca="1" si="21"/>
        <v>-</v>
      </c>
      <c r="K210" s="39"/>
      <c r="L210" s="11" t="str">
        <f t="shared" ca="1" si="1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4"/>
      <c r="G211" s="50"/>
      <c r="H211" s="17" t="str">
        <f t="shared" ca="1" si="20"/>
        <v>-</v>
      </c>
      <c r="I211" s="38"/>
      <c r="J211" s="17" t="str">
        <f t="shared" ca="1" si="21"/>
        <v>-</v>
      </c>
      <c r="K211" s="39"/>
      <c r="L211" s="11" t="str">
        <f t="shared" ca="1" si="1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4"/>
      <c r="G212" s="50"/>
      <c r="H212" s="17" t="str">
        <f t="shared" ca="1" si="20"/>
        <v>-</v>
      </c>
      <c r="I212" s="38"/>
      <c r="J212" s="17" t="str">
        <f t="shared" ca="1" si="21"/>
        <v>-</v>
      </c>
      <c r="K212" s="39"/>
      <c r="L212" s="11" t="str">
        <f t="shared" ca="1" si="1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4"/>
      <c r="G213" s="50"/>
      <c r="H213" s="17" t="str">
        <f t="shared" ca="1" si="20"/>
        <v>-</v>
      </c>
      <c r="I213" s="38"/>
      <c r="J213" s="17" t="str">
        <f t="shared" ca="1" si="21"/>
        <v>-</v>
      </c>
      <c r="K213" s="39"/>
      <c r="L213" s="11" t="str">
        <f t="shared" ca="1" si="1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4"/>
      <c r="G214" s="50"/>
      <c r="H214" s="17" t="str">
        <f t="shared" ca="1" si="20"/>
        <v>-</v>
      </c>
      <c r="I214" s="38"/>
      <c r="J214" s="17" t="str">
        <f t="shared" ca="1" si="21"/>
        <v>-</v>
      </c>
      <c r="K214" s="39"/>
      <c r="L214" s="11" t="str">
        <f t="shared" ca="1" si="1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4"/>
      <c r="G215" s="50"/>
      <c r="H215" s="17" t="str">
        <f t="shared" ca="1" si="20"/>
        <v>-</v>
      </c>
      <c r="I215" s="38"/>
      <c r="J215" s="17" t="str">
        <f t="shared" ca="1" si="21"/>
        <v>-</v>
      </c>
      <c r="K215" s="39"/>
      <c r="L215" s="11" t="str">
        <f t="shared" ca="1" si="1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4"/>
      <c r="G216" s="50"/>
      <c r="H216" s="17" t="str">
        <f t="shared" ca="1" si="20"/>
        <v>-</v>
      </c>
      <c r="I216" s="38"/>
      <c r="J216" s="17" t="str">
        <f t="shared" ca="1" si="21"/>
        <v>-</v>
      </c>
      <c r="K216" s="39"/>
      <c r="L216" s="11" t="str">
        <f t="shared" ca="1" si="1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4"/>
      <c r="G217" s="50"/>
      <c r="H217" s="17" t="str">
        <f t="shared" ca="1" si="20"/>
        <v>-</v>
      </c>
      <c r="I217" s="38"/>
      <c r="J217" s="17" t="str">
        <f t="shared" ca="1" si="21"/>
        <v>-</v>
      </c>
      <c r="K217" s="39"/>
      <c r="L217" s="11" t="str">
        <f t="shared" ca="1" si="1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4"/>
      <c r="G218" s="50"/>
      <c r="H218" s="17" t="str">
        <f t="shared" ca="1" si="20"/>
        <v>-</v>
      </c>
      <c r="I218" s="38"/>
      <c r="J218" s="17" t="str">
        <f t="shared" ca="1" si="21"/>
        <v>-</v>
      </c>
      <c r="K218" s="39"/>
      <c r="L218" s="11" t="str">
        <f t="shared" ca="1" si="1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4"/>
      <c r="G219" s="50"/>
      <c r="H219" s="17" t="str">
        <f t="shared" ca="1" si="20"/>
        <v>-</v>
      </c>
      <c r="I219" s="38"/>
      <c r="J219" s="17" t="str">
        <f t="shared" ca="1" si="21"/>
        <v>-</v>
      </c>
      <c r="K219" s="39"/>
      <c r="L219" s="11" t="str">
        <f t="shared" ca="1" si="1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4"/>
      <c r="G220" s="50"/>
      <c r="H220" s="17" t="str">
        <f t="shared" ca="1" si="20"/>
        <v>-</v>
      </c>
      <c r="I220" s="38"/>
      <c r="J220" s="17" t="str">
        <f t="shared" ca="1" si="21"/>
        <v>-</v>
      </c>
      <c r="K220" s="39"/>
      <c r="L220" s="11" t="str">
        <f t="shared" ca="1" si="1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4"/>
      <c r="G221" s="50"/>
      <c r="H221" s="17" t="str">
        <f t="shared" ca="1" si="20"/>
        <v>-</v>
      </c>
      <c r="I221" s="38"/>
      <c r="J221" s="17" t="str">
        <f t="shared" ca="1" si="21"/>
        <v>-</v>
      </c>
      <c r="K221" s="39"/>
      <c r="L221" s="11" t="str">
        <f t="shared" ca="1" si="1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4"/>
      <c r="G222" s="50"/>
      <c r="H222" s="17" t="str">
        <f t="shared" ca="1" si="20"/>
        <v>-</v>
      </c>
      <c r="I222" s="38"/>
      <c r="J222" s="17" t="str">
        <f t="shared" ca="1" si="21"/>
        <v>-</v>
      </c>
      <c r="K222" s="39"/>
      <c r="L222" s="11" t="str">
        <f t="shared" ca="1" si="1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4"/>
      <c r="G223" s="50"/>
      <c r="H223" s="17" t="str">
        <f t="shared" ca="1" si="20"/>
        <v>-</v>
      </c>
      <c r="I223" s="38"/>
      <c r="J223" s="17" t="str">
        <f t="shared" ca="1" si="21"/>
        <v>-</v>
      </c>
      <c r="K223" s="39"/>
      <c r="L223" s="11" t="str">
        <f t="shared" ca="1" si="1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4"/>
      <c r="G224" s="50"/>
      <c r="H224" s="17" t="str">
        <f t="shared" ca="1" si="20"/>
        <v>-</v>
      </c>
      <c r="I224" s="38"/>
      <c r="J224" s="17" t="str">
        <f t="shared" ca="1" si="21"/>
        <v>-</v>
      </c>
      <c r="K224" s="39"/>
      <c r="L224" s="11" t="str">
        <f t="shared" ca="1" si="1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4"/>
      <c r="G225" s="50"/>
      <c r="H225" s="17" t="str">
        <f t="shared" ca="1" si="20"/>
        <v>-</v>
      </c>
      <c r="I225" s="38"/>
      <c r="J225" s="17" t="str">
        <f t="shared" ca="1" si="21"/>
        <v>-</v>
      </c>
      <c r="K225" s="39"/>
      <c r="L225" s="11" t="str">
        <f t="shared" ca="1" si="1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4"/>
      <c r="G226" s="50"/>
      <c r="H226" s="17" t="str">
        <f t="shared" ca="1" si="20"/>
        <v>-</v>
      </c>
      <c r="I226" s="38"/>
      <c r="J226" s="17" t="str">
        <f t="shared" ca="1" si="21"/>
        <v>-</v>
      </c>
      <c r="K226" s="39"/>
      <c r="L226" s="11" t="str">
        <f t="shared" ca="1" si="1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4"/>
      <c r="G227" s="50"/>
      <c r="H227" s="17" t="str">
        <f t="shared" ca="1" si="20"/>
        <v>-</v>
      </c>
      <c r="I227" s="38"/>
      <c r="J227" s="17" t="str">
        <f t="shared" ca="1" si="21"/>
        <v>-</v>
      </c>
      <c r="K227" s="39"/>
      <c r="L227" s="11" t="str">
        <f t="shared" ca="1" si="1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4"/>
      <c r="G228" s="50"/>
      <c r="H228" s="17" t="str">
        <f t="shared" ca="1" si="20"/>
        <v>-</v>
      </c>
      <c r="I228" s="38"/>
      <c r="J228" s="17" t="str">
        <f t="shared" ca="1" si="21"/>
        <v>-</v>
      </c>
      <c r="K228" s="39"/>
      <c r="L228" s="11" t="str">
        <f t="shared" ca="1" si="19"/>
        <v>-</v>
      </c>
      <c r="M228" s="40"/>
      <c r="N228" s="50"/>
      <c r="O228" s="14" t="s">
        <v>1</v>
      </c>
    </row>
  </sheetData>
  <autoFilter ref="A5:O115">
    <filterColumn colId="1">
      <filters>
        <filter val="0106700000"/>
      </filters>
    </filterColumn>
  </autoFilter>
  <mergeCells count="2">
    <mergeCell ref="A1:O3"/>
    <mergeCell ref="A4:N4"/>
  </mergeCells>
  <conditionalFormatting sqref="L114:L1048576 L5:L33">
    <cfRule type="cellIs" priority="116" operator="between">
      <formula>1</formula>
      <formula>30</formula>
    </cfRule>
    <cfRule type="cellIs" priority="117" operator="greaterThan">
      <formula>0</formula>
    </cfRule>
    <cfRule type="cellIs" dxfId="160" priority="119" operator="equal">
      <formula>"-"</formula>
    </cfRule>
    <cfRule type="cellIs" dxfId="159" priority="120" operator="equal">
      <formula>"-"</formula>
    </cfRule>
  </conditionalFormatting>
  <conditionalFormatting sqref="L114:L3180 L6:L33">
    <cfRule type="cellIs" dxfId="158" priority="115" operator="greaterThan">
      <formula>0</formula>
    </cfRule>
  </conditionalFormatting>
  <conditionalFormatting sqref="O114:O1048576 O1:O71">
    <cfRule type="cellIs" dxfId="157" priority="113" operator="equal">
      <formula>"SIM"</formula>
    </cfRule>
    <cfRule type="cellIs" dxfId="156" priority="114" operator="equal">
      <formula>"NÃO"</formula>
    </cfRule>
  </conditionalFormatting>
  <conditionalFormatting sqref="L73:L75 L35:L71 L79:L85 L91:L113">
    <cfRule type="cellIs" priority="108" operator="between">
      <formula>1</formula>
      <formula>30</formula>
    </cfRule>
    <cfRule type="cellIs" priority="109" operator="greaterThan">
      <formula>0</formula>
    </cfRule>
    <cfRule type="cellIs" dxfId="155" priority="111" operator="equal">
      <formula>"-"</formula>
    </cfRule>
    <cfRule type="cellIs" dxfId="154" priority="112" operator="equal">
      <formula>"-"</formula>
    </cfRule>
  </conditionalFormatting>
  <conditionalFormatting sqref="L73:L75 L35:L71 L79:L85 L91:L113">
    <cfRule type="cellIs" dxfId="153" priority="107" operator="greaterThan">
      <formula>0</formula>
    </cfRule>
  </conditionalFormatting>
  <conditionalFormatting sqref="O73:O113">
    <cfRule type="cellIs" dxfId="152" priority="105" operator="equal">
      <formula>"SIM"</formula>
    </cfRule>
    <cfRule type="cellIs" dxfId="151" priority="106" operator="equal">
      <formula>"NÃO"</formula>
    </cfRule>
  </conditionalFormatting>
  <conditionalFormatting sqref="L34">
    <cfRule type="cellIs" priority="100" operator="between">
      <formula>1</formula>
      <formula>30</formula>
    </cfRule>
    <cfRule type="cellIs" priority="101" operator="greaterThan">
      <formula>0</formula>
    </cfRule>
    <cfRule type="cellIs" dxfId="150" priority="103" operator="equal">
      <formula>"-"</formula>
    </cfRule>
    <cfRule type="cellIs" dxfId="149" priority="104" operator="equal">
      <formula>"-"</formula>
    </cfRule>
  </conditionalFormatting>
  <conditionalFormatting sqref="L34">
    <cfRule type="cellIs" dxfId="148" priority="99" operator="greaterThan">
      <formula>0</formula>
    </cfRule>
  </conditionalFormatting>
  <conditionalFormatting sqref="L76">
    <cfRule type="cellIs" priority="94" operator="between">
      <formula>1</formula>
      <formula>30</formula>
    </cfRule>
    <cfRule type="cellIs" priority="95" operator="greaterThan">
      <formula>0</formula>
    </cfRule>
    <cfRule type="cellIs" dxfId="147" priority="97" operator="equal">
      <formula>"-"</formula>
    </cfRule>
    <cfRule type="cellIs" dxfId="146" priority="98" operator="equal">
      <formula>"-"</formula>
    </cfRule>
  </conditionalFormatting>
  <conditionalFormatting sqref="L76">
    <cfRule type="cellIs" dxfId="145" priority="93" operator="greaterThan">
      <formula>0</formula>
    </cfRule>
  </conditionalFormatting>
  <conditionalFormatting sqref="L77">
    <cfRule type="cellIs" priority="88" operator="between">
      <formula>1</formula>
      <formula>30</formula>
    </cfRule>
    <cfRule type="cellIs" priority="89" operator="greaterThan">
      <formula>0</formula>
    </cfRule>
    <cfRule type="cellIs" dxfId="144" priority="91" operator="equal">
      <formula>"-"</formula>
    </cfRule>
    <cfRule type="cellIs" dxfId="143" priority="92" operator="equal">
      <formula>"-"</formula>
    </cfRule>
  </conditionalFormatting>
  <conditionalFormatting sqref="L77">
    <cfRule type="cellIs" dxfId="142" priority="87" operator="greaterThan">
      <formula>0</formula>
    </cfRule>
  </conditionalFormatting>
  <conditionalFormatting sqref="L78">
    <cfRule type="cellIs" priority="82" operator="between">
      <formula>1</formula>
      <formula>30</formula>
    </cfRule>
    <cfRule type="cellIs" priority="83" operator="greaterThan">
      <formula>0</formula>
    </cfRule>
    <cfRule type="cellIs" dxfId="141" priority="85" operator="equal">
      <formula>"-"</formula>
    </cfRule>
    <cfRule type="cellIs" dxfId="140" priority="86" operator="equal">
      <formula>"-"</formula>
    </cfRule>
  </conditionalFormatting>
  <conditionalFormatting sqref="L78">
    <cfRule type="cellIs" dxfId="139" priority="81" operator="greaterThan">
      <formula>0</formula>
    </cfRule>
  </conditionalFormatting>
  <conditionalFormatting sqref="L86">
    <cfRule type="cellIs" priority="76" operator="between">
      <formula>1</formula>
      <formula>30</formula>
    </cfRule>
    <cfRule type="cellIs" priority="77" operator="greaterThan">
      <formula>0</formula>
    </cfRule>
    <cfRule type="cellIs" dxfId="138" priority="79" operator="equal">
      <formula>"-"</formula>
    </cfRule>
    <cfRule type="cellIs" dxfId="137" priority="80" operator="equal">
      <formula>"-"</formula>
    </cfRule>
  </conditionalFormatting>
  <conditionalFormatting sqref="L86">
    <cfRule type="cellIs" dxfId="136" priority="75" operator="greaterThan">
      <formula>0</formula>
    </cfRule>
  </conditionalFormatting>
  <conditionalFormatting sqref="L87">
    <cfRule type="cellIs" priority="70" operator="between">
      <formula>1</formula>
      <formula>30</formula>
    </cfRule>
    <cfRule type="cellIs" priority="71" operator="greaterThan">
      <formula>0</formula>
    </cfRule>
    <cfRule type="cellIs" dxfId="135" priority="73" operator="equal">
      <formula>"-"</formula>
    </cfRule>
    <cfRule type="cellIs" dxfId="134" priority="74" operator="equal">
      <formula>"-"</formula>
    </cfRule>
  </conditionalFormatting>
  <conditionalFormatting sqref="L87">
    <cfRule type="cellIs" dxfId="133" priority="69" operator="greaterThan">
      <formula>0</formula>
    </cfRule>
  </conditionalFormatting>
  <conditionalFormatting sqref="L88">
    <cfRule type="cellIs" priority="64" operator="between">
      <formula>1</formula>
      <formula>30</formula>
    </cfRule>
    <cfRule type="cellIs" priority="65" operator="greaterThan">
      <formula>0</formula>
    </cfRule>
    <cfRule type="cellIs" dxfId="132" priority="67" operator="equal">
      <formula>"-"</formula>
    </cfRule>
    <cfRule type="cellIs" dxfId="131" priority="68" operator="equal">
      <formula>"-"</formula>
    </cfRule>
  </conditionalFormatting>
  <conditionalFormatting sqref="L88">
    <cfRule type="cellIs" dxfId="130" priority="63" operator="greaterThan">
      <formula>0</formula>
    </cfRule>
  </conditionalFormatting>
  <conditionalFormatting sqref="L89">
    <cfRule type="cellIs" priority="58" operator="between">
      <formula>1</formula>
      <formula>30</formula>
    </cfRule>
    <cfRule type="cellIs" priority="59" operator="greaterThan">
      <formula>0</formula>
    </cfRule>
    <cfRule type="cellIs" dxfId="129" priority="61" operator="equal">
      <formula>"-"</formula>
    </cfRule>
    <cfRule type="cellIs" dxfId="128" priority="62" operator="equal">
      <formula>"-"</formula>
    </cfRule>
  </conditionalFormatting>
  <conditionalFormatting sqref="L89">
    <cfRule type="cellIs" dxfId="127" priority="57" operator="greaterThan">
      <formula>0</formula>
    </cfRule>
  </conditionalFormatting>
  <conditionalFormatting sqref="L90">
    <cfRule type="cellIs" priority="52" operator="between">
      <formula>1</formula>
      <formula>30</formula>
    </cfRule>
    <cfRule type="cellIs" priority="53" operator="greaterThan">
      <formula>0</formula>
    </cfRule>
    <cfRule type="cellIs" dxfId="126" priority="55" operator="equal">
      <formula>"-"</formula>
    </cfRule>
    <cfRule type="cellIs" dxfId="125" priority="56" operator="equal">
      <formula>"-"</formula>
    </cfRule>
  </conditionalFormatting>
  <conditionalFormatting sqref="L90">
    <cfRule type="cellIs" dxfId="124" priority="51" operator="greaterThan">
      <formula>0</formula>
    </cfRule>
  </conditionalFormatting>
  <conditionalFormatting sqref="L72">
    <cfRule type="cellIs" priority="46" operator="between">
      <formula>1</formula>
      <formula>30</formula>
    </cfRule>
    <cfRule type="cellIs" priority="47" operator="greaterThan">
      <formula>0</formula>
    </cfRule>
    <cfRule type="cellIs" dxfId="123" priority="49" operator="equal">
      <formula>"-"</formula>
    </cfRule>
    <cfRule type="cellIs" dxfId="122" priority="50" operator="equal">
      <formula>"-"</formula>
    </cfRule>
  </conditionalFormatting>
  <conditionalFormatting sqref="L72">
    <cfRule type="cellIs" dxfId="121" priority="45" operator="greaterThan">
      <formula>0</formula>
    </cfRule>
  </conditionalFormatting>
  <conditionalFormatting sqref="O72">
    <cfRule type="cellIs" dxfId="120" priority="43" operator="equal">
      <formula>"SIM"</formula>
    </cfRule>
    <cfRule type="cellIs" dxfId="119" priority="44" operator="equal">
      <formula>"NÃO"</formula>
    </cfRule>
  </conditionalFormatting>
  <conditionalFormatting sqref="H1:H1048576">
    <cfRule type="cellIs" dxfId="118" priority="34" operator="lessThan">
      <formula>0</formula>
    </cfRule>
  </conditionalFormatting>
  <conditionalFormatting sqref="H6:H228">
    <cfRule type="cellIs" dxfId="117" priority="33" operator="greaterThanOrEqual">
      <formula>0</formula>
    </cfRule>
  </conditionalFormatting>
  <conditionalFormatting sqref="J6:J228">
    <cfRule type="cellIs" dxfId="116" priority="31" operator="greaterThanOrEqual">
      <formula>0</formula>
    </cfRule>
    <cfRule type="cellIs" dxfId="115" priority="32" operator="greaterThan">
      <formula>0</formula>
    </cfRule>
  </conditionalFormatting>
  <conditionalFormatting sqref="J1:J1048576">
    <cfRule type="cellIs" dxfId="114" priority="30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3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tabSelected="1" view="pageBreakPreview" zoomScaleNormal="90" zoomScaleSheetLayoutView="100" workbookViewId="0">
      <pane ySplit="5" topLeftCell="A10" activePane="bottomLeft" state="frozen"/>
      <selection pane="bottomLeft" activeCell="M24" sqref="M2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5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8" customHeight="1">
      <c r="A4" s="102" t="s">
        <v>39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t="shared" ref="L6:L68" ca="1" si="0">IF(K6&lt;&gt;"",K6-TODAY(),"-")</f>
        <v>-262</v>
      </c>
      <c r="M6" s="20"/>
      <c r="N6" s="43"/>
      <c r="O6" s="23" t="s">
        <v>1</v>
      </c>
    </row>
    <row r="7" spans="1:15">
      <c r="A7" s="27">
        <v>43117</v>
      </c>
      <c r="B7" s="89">
        <v>1001</v>
      </c>
      <c r="C7" s="56" t="s">
        <v>19</v>
      </c>
      <c r="D7" s="19" t="s">
        <v>20</v>
      </c>
      <c r="E7" s="56">
        <v>336</v>
      </c>
      <c r="F7" s="92">
        <v>26100</v>
      </c>
      <c r="G7" s="44">
        <v>43117</v>
      </c>
      <c r="H7" s="17">
        <f ca="1">IF(G7&lt;&gt;"",G7-TODAY(),"-")</f>
        <v>-296</v>
      </c>
      <c r="I7" s="44">
        <v>43125</v>
      </c>
      <c r="J7" s="17">
        <f ca="1">IF(I7&lt;&gt;"",I7-TODAY(),"-")</f>
        <v>-288</v>
      </c>
      <c r="K7" s="44">
        <f>I7+30</f>
        <v>43155</v>
      </c>
      <c r="L7" s="11">
        <f ca="1">IF(K7&lt;&gt;"",K7-TODAY(),"-")</f>
        <v>-258</v>
      </c>
      <c r="M7" s="22">
        <v>26100</v>
      </c>
      <c r="N7" s="44">
        <v>43150</v>
      </c>
      <c r="O7" s="24" t="s">
        <v>33</v>
      </c>
    </row>
    <row r="8" spans="1:15">
      <c r="A8" s="28">
        <v>43164</v>
      </c>
      <c r="B8" s="57">
        <v>1001</v>
      </c>
      <c r="C8" s="57" t="s">
        <v>25</v>
      </c>
      <c r="D8" s="12" t="s">
        <v>47</v>
      </c>
      <c r="E8" s="57">
        <v>249</v>
      </c>
      <c r="F8" s="93">
        <v>2450</v>
      </c>
      <c r="G8" s="45">
        <v>43164</v>
      </c>
      <c r="H8" s="17">
        <f t="shared" ref="H8" ca="1" si="1">IF(G8&lt;&gt;"",G8-TODAY(),"-")</f>
        <v>-249</v>
      </c>
      <c r="I8" s="45">
        <v>43167</v>
      </c>
      <c r="J8" s="17">
        <f t="shared" ref="J8" ca="1" si="2">IF(I8&lt;&gt;"",I8-TODAY(),"-")</f>
        <v>-246</v>
      </c>
      <c r="K8" s="45">
        <f>I8+30</f>
        <v>43197</v>
      </c>
      <c r="L8" s="11">
        <f t="shared" ref="L8" ca="1" si="3">IF(K8&lt;&gt;"",K8-TODAY(),"-")</f>
        <v>-216</v>
      </c>
      <c r="M8" s="13">
        <v>2450</v>
      </c>
      <c r="N8" s="45">
        <v>43172</v>
      </c>
      <c r="O8" s="14" t="s">
        <v>33</v>
      </c>
    </row>
    <row r="9" spans="1:15">
      <c r="A9" s="28">
        <v>43171</v>
      </c>
      <c r="B9" s="57">
        <v>1001</v>
      </c>
      <c r="C9" s="57" t="s">
        <v>27</v>
      </c>
      <c r="D9" s="12" t="s">
        <v>63</v>
      </c>
      <c r="E9" s="57"/>
      <c r="F9" s="93">
        <v>1200</v>
      </c>
      <c r="G9" s="45">
        <v>43171</v>
      </c>
      <c r="H9" s="17">
        <f t="shared" ref="H9:H69" ca="1" si="4">IF(G9&lt;&gt;"",G9-TODAY(),"-")</f>
        <v>-242</v>
      </c>
      <c r="I9" s="45">
        <v>43171</v>
      </c>
      <c r="J9" s="17">
        <f t="shared" ref="J9:J70" ca="1" si="5">IF(I9&lt;&gt;"",I9-TODAY(),"-")</f>
        <v>-242</v>
      </c>
      <c r="K9" s="45">
        <f>I9+30</f>
        <v>43201</v>
      </c>
      <c r="L9" s="11">
        <f t="shared" ca="1" si="0"/>
        <v>-212</v>
      </c>
      <c r="M9" s="13">
        <v>1200</v>
      </c>
      <c r="N9" s="45">
        <v>43173</v>
      </c>
      <c r="O9" s="14" t="s">
        <v>33</v>
      </c>
    </row>
    <row r="10" spans="1:15">
      <c r="A10" s="28">
        <v>43200</v>
      </c>
      <c r="B10" s="57">
        <v>1001</v>
      </c>
      <c r="C10" s="57" t="s">
        <v>27</v>
      </c>
      <c r="D10" s="12" t="s">
        <v>63</v>
      </c>
      <c r="E10" s="55"/>
      <c r="F10" s="93">
        <v>1200</v>
      </c>
      <c r="G10" s="45">
        <v>43200</v>
      </c>
      <c r="H10" s="17">
        <f t="shared" ca="1" si="4"/>
        <v>-213</v>
      </c>
      <c r="I10" s="45">
        <v>43202</v>
      </c>
      <c r="J10" s="17">
        <f t="shared" ca="1" si="5"/>
        <v>-211</v>
      </c>
      <c r="K10" s="45">
        <f>30+I10</f>
        <v>43232</v>
      </c>
      <c r="L10" s="33">
        <f t="shared" ca="1" si="0"/>
        <v>-181</v>
      </c>
      <c r="M10" s="13">
        <v>1200</v>
      </c>
      <c r="N10" s="45">
        <v>43207</v>
      </c>
      <c r="O10" s="14" t="s">
        <v>33</v>
      </c>
    </row>
    <row r="11" spans="1:15">
      <c r="A11" s="28">
        <v>43202</v>
      </c>
      <c r="B11" s="57">
        <v>1001</v>
      </c>
      <c r="C11" s="57" t="s">
        <v>25</v>
      </c>
      <c r="D11" s="12" t="s">
        <v>47</v>
      </c>
      <c r="E11" s="57">
        <v>285</v>
      </c>
      <c r="F11" s="93">
        <v>8200</v>
      </c>
      <c r="G11" s="45">
        <v>43202</v>
      </c>
      <c r="H11" s="17">
        <f t="shared" ca="1" si="4"/>
        <v>-211</v>
      </c>
      <c r="I11" s="45">
        <v>43207</v>
      </c>
      <c r="J11" s="17">
        <f t="shared" ca="1" si="5"/>
        <v>-206</v>
      </c>
      <c r="K11" s="45">
        <f>30+I11</f>
        <v>43237</v>
      </c>
      <c r="L11" s="11">
        <f t="shared" ca="1" si="0"/>
        <v>-176</v>
      </c>
      <c r="M11" s="13">
        <v>8200</v>
      </c>
      <c r="N11" s="45">
        <v>43216</v>
      </c>
      <c r="O11" s="14" t="s">
        <v>33</v>
      </c>
    </row>
    <row r="12" spans="1:15">
      <c r="A12" s="28">
        <v>43234</v>
      </c>
      <c r="B12" s="57">
        <v>1001</v>
      </c>
      <c r="C12" s="57" t="s">
        <v>25</v>
      </c>
      <c r="D12" s="12" t="s">
        <v>47</v>
      </c>
      <c r="E12" s="55">
        <v>333</v>
      </c>
      <c r="F12" s="93">
        <v>2450</v>
      </c>
      <c r="G12" s="45">
        <v>43234</v>
      </c>
      <c r="H12" s="17">
        <f t="shared" ca="1" si="4"/>
        <v>-179</v>
      </c>
      <c r="I12" s="45">
        <v>43236</v>
      </c>
      <c r="J12" s="17">
        <f t="shared" ca="1" si="5"/>
        <v>-177</v>
      </c>
      <c r="K12" s="45">
        <f t="shared" ref="K12:K20" si="6">I12+30</f>
        <v>43266</v>
      </c>
      <c r="L12" s="11">
        <f t="shared" ca="1" si="0"/>
        <v>-147</v>
      </c>
      <c r="M12" s="13">
        <v>2450</v>
      </c>
      <c r="N12" s="45">
        <v>43236</v>
      </c>
      <c r="O12" s="14" t="s">
        <v>33</v>
      </c>
    </row>
    <row r="13" spans="1:15">
      <c r="A13" s="28">
        <v>43235</v>
      </c>
      <c r="B13" s="57">
        <v>1001</v>
      </c>
      <c r="C13" s="57" t="s">
        <v>27</v>
      </c>
      <c r="D13" s="12" t="s">
        <v>63</v>
      </c>
      <c r="E13" s="55"/>
      <c r="F13" s="93">
        <v>1200</v>
      </c>
      <c r="G13" s="45">
        <v>43235</v>
      </c>
      <c r="H13" s="17">
        <f t="shared" ca="1" si="4"/>
        <v>-178</v>
      </c>
      <c r="I13" s="45">
        <v>43236</v>
      </c>
      <c r="J13" s="17">
        <f t="shared" ca="1" si="5"/>
        <v>-177</v>
      </c>
      <c r="K13" s="45">
        <f t="shared" si="6"/>
        <v>43266</v>
      </c>
      <c r="L13" s="33">
        <f t="shared" ca="1" si="0"/>
        <v>-147</v>
      </c>
      <c r="M13" s="13">
        <v>1200</v>
      </c>
      <c r="N13" s="45">
        <v>43236</v>
      </c>
      <c r="O13" s="14" t="s">
        <v>33</v>
      </c>
    </row>
    <row r="14" spans="1:15">
      <c r="A14" s="25">
        <v>43258</v>
      </c>
      <c r="B14" s="57">
        <v>1001</v>
      </c>
      <c r="C14" s="57" t="s">
        <v>25</v>
      </c>
      <c r="D14" s="12" t="s">
        <v>47</v>
      </c>
      <c r="E14" s="55">
        <v>367</v>
      </c>
      <c r="F14" s="94">
        <v>2450</v>
      </c>
      <c r="G14" s="46">
        <v>43258</v>
      </c>
      <c r="H14" s="17">
        <f t="shared" ca="1" si="4"/>
        <v>-155</v>
      </c>
      <c r="I14" s="46">
        <v>43258</v>
      </c>
      <c r="J14" s="17">
        <f t="shared" ca="1" si="5"/>
        <v>-155</v>
      </c>
      <c r="K14" s="46">
        <f t="shared" si="6"/>
        <v>43288</v>
      </c>
      <c r="L14" s="11">
        <f t="shared" ca="1" si="0"/>
        <v>-125</v>
      </c>
      <c r="M14" s="13">
        <v>2450</v>
      </c>
      <c r="N14" s="45">
        <v>43262</v>
      </c>
      <c r="O14" s="14" t="s">
        <v>33</v>
      </c>
    </row>
    <row r="15" spans="1:15">
      <c r="A15" s="25">
        <v>43270</v>
      </c>
      <c r="B15" s="57">
        <v>1001</v>
      </c>
      <c r="C15" s="57" t="s">
        <v>27</v>
      </c>
      <c r="D15" s="12" t="s">
        <v>63</v>
      </c>
      <c r="E15" s="55"/>
      <c r="F15" s="93">
        <v>1200</v>
      </c>
      <c r="G15" s="46">
        <v>43270</v>
      </c>
      <c r="H15" s="17">
        <f t="shared" ca="1" si="4"/>
        <v>-143</v>
      </c>
      <c r="I15" s="46">
        <v>43272</v>
      </c>
      <c r="J15" s="17">
        <f t="shared" ca="1" si="5"/>
        <v>-141</v>
      </c>
      <c r="K15" s="46">
        <f t="shared" si="6"/>
        <v>43302</v>
      </c>
      <c r="L15" s="11">
        <f t="shared" ca="1" si="0"/>
        <v>-111</v>
      </c>
      <c r="M15" s="13">
        <v>1200</v>
      </c>
      <c r="N15" s="45">
        <v>43278</v>
      </c>
      <c r="O15" s="14" t="s">
        <v>33</v>
      </c>
    </row>
    <row r="16" spans="1:15">
      <c r="A16" s="25">
        <v>43290</v>
      </c>
      <c r="B16" s="57">
        <v>1001</v>
      </c>
      <c r="C16" s="57" t="s">
        <v>27</v>
      </c>
      <c r="D16" s="12" t="s">
        <v>63</v>
      </c>
      <c r="E16" s="55"/>
      <c r="F16" s="93">
        <v>1200</v>
      </c>
      <c r="G16" s="46">
        <v>43290</v>
      </c>
      <c r="H16" s="17">
        <f t="shared" ca="1" si="4"/>
        <v>-123</v>
      </c>
      <c r="I16" s="46">
        <v>43291</v>
      </c>
      <c r="J16" s="17">
        <f t="shared" ca="1" si="5"/>
        <v>-122</v>
      </c>
      <c r="K16" s="46">
        <f t="shared" si="6"/>
        <v>43321</v>
      </c>
      <c r="L16" s="11">
        <f t="shared" ca="1" si="0"/>
        <v>-92</v>
      </c>
      <c r="M16" s="13">
        <v>1200</v>
      </c>
      <c r="N16" s="45">
        <v>43297</v>
      </c>
      <c r="O16" s="14" t="s">
        <v>33</v>
      </c>
    </row>
    <row r="17" spans="1:15">
      <c r="A17" s="25">
        <v>43291</v>
      </c>
      <c r="B17" s="58">
        <v>1001</v>
      </c>
      <c r="C17" s="57" t="s">
        <v>25</v>
      </c>
      <c r="D17" s="12" t="s">
        <v>47</v>
      </c>
      <c r="E17" s="55">
        <v>403</v>
      </c>
      <c r="F17" s="94">
        <v>2450</v>
      </c>
      <c r="G17" s="46">
        <v>43291</v>
      </c>
      <c r="H17" s="17">
        <f t="shared" ca="1" si="4"/>
        <v>-122</v>
      </c>
      <c r="I17" s="46">
        <v>43291</v>
      </c>
      <c r="J17" s="17">
        <f t="shared" ca="1" si="5"/>
        <v>-122</v>
      </c>
      <c r="K17" s="46">
        <f t="shared" si="6"/>
        <v>43321</v>
      </c>
      <c r="L17" s="11">
        <f t="shared" ca="1" si="0"/>
        <v>-92</v>
      </c>
      <c r="M17" s="13">
        <v>2450</v>
      </c>
      <c r="N17" s="45">
        <v>43297</v>
      </c>
      <c r="O17" s="14" t="s">
        <v>33</v>
      </c>
    </row>
    <row r="18" spans="1:15">
      <c r="A18" s="25">
        <v>43327</v>
      </c>
      <c r="B18" s="57">
        <v>1001</v>
      </c>
      <c r="C18" s="57" t="s">
        <v>27</v>
      </c>
      <c r="D18" s="12" t="s">
        <v>63</v>
      </c>
      <c r="E18" s="55"/>
      <c r="F18" s="93">
        <v>1200</v>
      </c>
      <c r="G18" s="46">
        <v>43327</v>
      </c>
      <c r="H18" s="17">
        <f t="shared" ca="1" si="4"/>
        <v>-86</v>
      </c>
      <c r="I18" s="46">
        <v>43328</v>
      </c>
      <c r="J18" s="17">
        <f t="shared" ca="1" si="5"/>
        <v>-85</v>
      </c>
      <c r="K18" s="46">
        <f t="shared" si="6"/>
        <v>43358</v>
      </c>
      <c r="L18" s="11">
        <f t="shared" ca="1" si="0"/>
        <v>-55</v>
      </c>
      <c r="M18" s="13">
        <v>1200</v>
      </c>
      <c r="N18" s="45">
        <v>43332</v>
      </c>
      <c r="O18" s="14" t="s">
        <v>33</v>
      </c>
    </row>
    <row r="19" spans="1:15">
      <c r="A19" s="28">
        <v>43327</v>
      </c>
      <c r="B19" s="58">
        <v>1001</v>
      </c>
      <c r="C19" s="57" t="s">
        <v>25</v>
      </c>
      <c r="D19" s="12" t="s">
        <v>47</v>
      </c>
      <c r="E19" s="57">
        <v>436</v>
      </c>
      <c r="F19" s="93">
        <v>2450</v>
      </c>
      <c r="G19" s="45">
        <v>43327</v>
      </c>
      <c r="H19" s="17">
        <f t="shared" ca="1" si="4"/>
        <v>-86</v>
      </c>
      <c r="I19" s="45">
        <v>43329</v>
      </c>
      <c r="J19" s="17">
        <f t="shared" ca="1" si="5"/>
        <v>-84</v>
      </c>
      <c r="K19" s="45">
        <f t="shared" si="6"/>
        <v>43359</v>
      </c>
      <c r="L19" s="33">
        <f t="shared" ca="1" si="0"/>
        <v>-54</v>
      </c>
      <c r="M19" s="13">
        <v>2450</v>
      </c>
      <c r="N19" s="45">
        <v>43332</v>
      </c>
      <c r="O19" s="14" t="s">
        <v>33</v>
      </c>
    </row>
    <row r="20" spans="1:15">
      <c r="A20" s="28">
        <v>43357</v>
      </c>
      <c r="B20" s="58">
        <v>1001</v>
      </c>
      <c r="C20" s="57" t="s">
        <v>25</v>
      </c>
      <c r="D20" s="12" t="s">
        <v>47</v>
      </c>
      <c r="E20" s="57">
        <v>482</v>
      </c>
      <c r="F20" s="93">
        <v>2450</v>
      </c>
      <c r="G20" s="45">
        <v>43357</v>
      </c>
      <c r="H20" s="17">
        <f t="shared" ca="1" si="4"/>
        <v>-56</v>
      </c>
      <c r="I20" s="45">
        <v>43363</v>
      </c>
      <c r="J20" s="17">
        <f t="shared" ca="1" si="5"/>
        <v>-50</v>
      </c>
      <c r="K20" s="45">
        <f t="shared" si="6"/>
        <v>43393</v>
      </c>
      <c r="L20" s="11">
        <f t="shared" ca="1" si="0"/>
        <v>-20</v>
      </c>
      <c r="M20" s="13">
        <v>2450</v>
      </c>
      <c r="N20" s="45">
        <v>43371</v>
      </c>
      <c r="O20" s="14" t="s">
        <v>33</v>
      </c>
    </row>
    <row r="21" spans="1:15">
      <c r="A21" s="28">
        <v>43357</v>
      </c>
      <c r="B21" s="57">
        <v>1001</v>
      </c>
      <c r="C21" s="57" t="s">
        <v>27</v>
      </c>
      <c r="D21" s="12" t="s">
        <v>63</v>
      </c>
      <c r="E21" s="55"/>
      <c r="F21" s="93">
        <v>1200</v>
      </c>
      <c r="G21" s="45">
        <v>43357</v>
      </c>
      <c r="H21" s="17">
        <f t="shared" ca="1" si="4"/>
        <v>-56</v>
      </c>
      <c r="I21" s="45">
        <v>43363</v>
      </c>
      <c r="J21" s="17">
        <f t="shared" ca="1" si="5"/>
        <v>-50</v>
      </c>
      <c r="K21" s="45">
        <f>I21+30</f>
        <v>43393</v>
      </c>
      <c r="L21" s="11">
        <f t="shared" ca="1" si="0"/>
        <v>-20</v>
      </c>
      <c r="M21" s="13">
        <v>1200</v>
      </c>
      <c r="N21" s="45">
        <v>43397</v>
      </c>
      <c r="O21" s="14" t="s">
        <v>33</v>
      </c>
    </row>
    <row r="22" spans="1:15">
      <c r="A22" s="29">
        <v>43388</v>
      </c>
      <c r="B22" s="57">
        <v>1001</v>
      </c>
      <c r="C22" s="57" t="s">
        <v>27</v>
      </c>
      <c r="D22" s="12" t="s">
        <v>63</v>
      </c>
      <c r="E22" s="55"/>
      <c r="F22" s="93">
        <v>1200</v>
      </c>
      <c r="G22" s="47">
        <v>43388</v>
      </c>
      <c r="H22" s="17">
        <f t="shared" ca="1" si="4"/>
        <v>-25</v>
      </c>
      <c r="I22" s="47">
        <v>43390</v>
      </c>
      <c r="J22" s="17">
        <f t="shared" ca="1" si="5"/>
        <v>-23</v>
      </c>
      <c r="K22" s="47">
        <f>I22+30</f>
        <v>43420</v>
      </c>
      <c r="L22" s="11">
        <f t="shared" ca="1" si="0"/>
        <v>7</v>
      </c>
      <c r="M22" s="16"/>
      <c r="N22" s="47"/>
      <c r="O22" s="14" t="s">
        <v>1</v>
      </c>
    </row>
    <row r="23" spans="1:15">
      <c r="A23" s="29"/>
      <c r="B23" s="47"/>
      <c r="C23" s="59"/>
      <c r="D23" s="15"/>
      <c r="E23" s="59"/>
      <c r="F23" s="95"/>
      <c r="G23" s="47"/>
      <c r="H23" s="17" t="str">
        <f t="shared" ca="1" si="4"/>
        <v>-</v>
      </c>
      <c r="I23" s="47"/>
      <c r="J23" s="17" t="str">
        <f t="shared" ca="1" si="5"/>
        <v>-</v>
      </c>
      <c r="K23" s="47"/>
      <c r="L23" s="11" t="str">
        <f t="shared" ca="1" si="0"/>
        <v>-</v>
      </c>
      <c r="M23" s="16"/>
      <c r="N23" s="47"/>
      <c r="O23" s="14" t="s">
        <v>1</v>
      </c>
    </row>
    <row r="24" spans="1:15">
      <c r="A24" s="28"/>
      <c r="B24" s="47"/>
      <c r="C24" s="59"/>
      <c r="D24" s="15"/>
      <c r="E24" s="55"/>
      <c r="F24" s="100"/>
      <c r="G24" s="45"/>
      <c r="H24" s="17" t="str">
        <f t="shared" ca="1" si="4"/>
        <v>-</v>
      </c>
      <c r="I24" s="45"/>
      <c r="J24" s="17" t="str">
        <f t="shared" ca="1" si="5"/>
        <v>-</v>
      </c>
      <c r="K24" s="45"/>
      <c r="L24" s="11" t="str">
        <f t="shared" ca="1" si="0"/>
        <v>-</v>
      </c>
      <c r="M24" s="13"/>
      <c r="N24" s="45"/>
      <c r="O24" s="14" t="s">
        <v>1</v>
      </c>
    </row>
    <row r="25" spans="1:15">
      <c r="A25" s="28"/>
      <c r="B25" s="47"/>
      <c r="C25" s="59"/>
      <c r="D25" s="15"/>
      <c r="E25" s="55"/>
      <c r="F25" s="93"/>
      <c r="G25" s="45"/>
      <c r="H25" s="17" t="str">
        <f t="shared" ca="1" si="4"/>
        <v>-</v>
      </c>
      <c r="I25" s="45"/>
      <c r="J25" s="17" t="str">
        <f t="shared" ca="1" si="5"/>
        <v>-</v>
      </c>
      <c r="K25" s="45"/>
      <c r="L25" s="11" t="str">
        <f t="shared" ca="1" si="0"/>
        <v>-</v>
      </c>
      <c r="M25" s="13"/>
      <c r="N25" s="45"/>
      <c r="O25" s="14" t="s">
        <v>1</v>
      </c>
    </row>
    <row r="26" spans="1:15">
      <c r="A26" s="25"/>
      <c r="B26" s="46"/>
      <c r="C26" s="58"/>
      <c r="D26" s="18"/>
      <c r="E26" s="55"/>
      <c r="F26" s="94"/>
      <c r="G26" s="46"/>
      <c r="H26" s="17" t="str">
        <f t="shared" ca="1" si="4"/>
        <v>-</v>
      </c>
      <c r="I26" s="46"/>
      <c r="J26" s="17" t="str">
        <f t="shared" ca="1" si="5"/>
        <v>-</v>
      </c>
      <c r="K26" s="46"/>
      <c r="L26" s="11" t="str">
        <f t="shared" ca="1" si="0"/>
        <v>-</v>
      </c>
      <c r="M26" s="21"/>
      <c r="N26" s="46"/>
      <c r="O26" s="14" t="s">
        <v>1</v>
      </c>
    </row>
    <row r="27" spans="1:15">
      <c r="A27" s="28"/>
      <c r="B27" s="45"/>
      <c r="C27" s="57"/>
      <c r="D27" s="12"/>
      <c r="E27" s="55"/>
      <c r="F27" s="93"/>
      <c r="G27" s="45"/>
      <c r="H27" s="17" t="str">
        <f t="shared" ca="1" si="4"/>
        <v>-</v>
      </c>
      <c r="I27" s="45"/>
      <c r="J27" s="17" t="str">
        <f t="shared" ca="1" si="5"/>
        <v>-</v>
      </c>
      <c r="K27" s="45"/>
      <c r="L27" s="11" t="str">
        <f t="shared" ca="1" si="0"/>
        <v>-</v>
      </c>
      <c r="M27" s="13"/>
      <c r="N27" s="45"/>
      <c r="O27" s="14" t="s">
        <v>1</v>
      </c>
    </row>
    <row r="28" spans="1:15">
      <c r="A28" s="28"/>
      <c r="B28" s="45"/>
      <c r="C28" s="57"/>
      <c r="D28" s="12"/>
      <c r="E28" s="55"/>
      <c r="F28" s="93"/>
      <c r="G28" s="45"/>
      <c r="H28" s="17" t="str">
        <f t="shared" ca="1" si="4"/>
        <v>-</v>
      </c>
      <c r="I28" s="45"/>
      <c r="J28" s="17" t="str">
        <f t="shared" ca="1" si="5"/>
        <v>-</v>
      </c>
      <c r="K28" s="45"/>
      <c r="L28" s="11" t="str">
        <f t="shared" ca="1" si="0"/>
        <v>-</v>
      </c>
      <c r="M28" s="13"/>
      <c r="N28" s="45"/>
      <c r="O28" s="14" t="s">
        <v>1</v>
      </c>
    </row>
    <row r="29" spans="1:15">
      <c r="A29" s="28"/>
      <c r="B29" s="45"/>
      <c r="C29" s="57"/>
      <c r="D29" s="12"/>
      <c r="E29" s="55"/>
      <c r="F29" s="93"/>
      <c r="G29" s="45"/>
      <c r="H29" s="17" t="str">
        <f t="shared" ca="1" si="4"/>
        <v>-</v>
      </c>
      <c r="I29" s="12"/>
      <c r="J29" s="17" t="str">
        <f t="shared" ca="1" si="5"/>
        <v>-</v>
      </c>
      <c r="K29" s="45"/>
      <c r="L29" s="11" t="str">
        <f t="shared" ca="1" si="0"/>
        <v>-</v>
      </c>
      <c r="M29" s="13"/>
      <c r="N29" s="45"/>
      <c r="O29" s="14" t="s">
        <v>1</v>
      </c>
    </row>
    <row r="30" spans="1:15">
      <c r="A30" s="28"/>
      <c r="B30" s="45"/>
      <c r="C30" s="57"/>
      <c r="D30" s="12"/>
      <c r="E30" s="55"/>
      <c r="F30" s="93"/>
      <c r="G30" s="45"/>
      <c r="H30" s="17" t="str">
        <f t="shared" ca="1" si="4"/>
        <v>-</v>
      </c>
      <c r="I30" s="12"/>
      <c r="J30" s="17" t="str">
        <f t="shared" ca="1" si="5"/>
        <v>-</v>
      </c>
      <c r="K30" s="45"/>
      <c r="L30" s="11" t="str">
        <f t="shared" ca="1" si="0"/>
        <v>-</v>
      </c>
      <c r="M30" s="13"/>
      <c r="N30" s="45"/>
      <c r="O30" s="14" t="s">
        <v>1</v>
      </c>
    </row>
    <row r="31" spans="1:15">
      <c r="A31" s="28"/>
      <c r="B31" s="47"/>
      <c r="C31" s="59"/>
      <c r="D31" s="15"/>
      <c r="E31" s="55"/>
      <c r="F31" s="93"/>
      <c r="G31" s="45"/>
      <c r="H31" s="17" t="str">
        <f t="shared" ca="1" si="4"/>
        <v>-</v>
      </c>
      <c r="I31" s="12"/>
      <c r="J31" s="17" t="str">
        <f t="shared" ca="1" si="5"/>
        <v>-</v>
      </c>
      <c r="K31" s="45"/>
      <c r="L31" s="11" t="str">
        <f t="shared" ca="1" si="0"/>
        <v>-</v>
      </c>
      <c r="M31" s="13"/>
      <c r="N31" s="45"/>
      <c r="O31" s="14" t="s">
        <v>1</v>
      </c>
    </row>
    <row r="32" spans="1:15">
      <c r="A32" s="28"/>
      <c r="B32" s="45"/>
      <c r="C32" s="57"/>
      <c r="D32" s="12"/>
      <c r="E32" s="55"/>
      <c r="F32" s="93"/>
      <c r="G32" s="45"/>
      <c r="H32" s="17" t="str">
        <f t="shared" ca="1" si="4"/>
        <v>-</v>
      </c>
      <c r="I32" s="12"/>
      <c r="J32" s="17" t="str">
        <f t="shared" ca="1" si="5"/>
        <v>-</v>
      </c>
      <c r="K32" s="45"/>
      <c r="L32" s="11" t="str">
        <f t="shared" ca="1" si="0"/>
        <v>-</v>
      </c>
      <c r="M32" s="13"/>
      <c r="N32" s="45"/>
      <c r="O32" s="14" t="s">
        <v>1</v>
      </c>
    </row>
    <row r="33" spans="1:15">
      <c r="A33" s="28"/>
      <c r="B33" s="45"/>
      <c r="C33" s="57"/>
      <c r="D33" s="12"/>
      <c r="E33" s="57"/>
      <c r="F33" s="93"/>
      <c r="G33" s="45"/>
      <c r="H33" s="17" t="str">
        <f t="shared" ca="1" si="4"/>
        <v>-</v>
      </c>
      <c r="I33" s="12"/>
      <c r="J33" s="17" t="str">
        <f t="shared" ca="1" si="5"/>
        <v>-</v>
      </c>
      <c r="K33" s="45"/>
      <c r="L33" s="11" t="str">
        <f t="shared" ca="1" si="0"/>
        <v>-</v>
      </c>
      <c r="M33" s="13"/>
      <c r="N33" s="45"/>
      <c r="O33" s="14" t="s">
        <v>1</v>
      </c>
    </row>
    <row r="34" spans="1:15">
      <c r="A34" s="28"/>
      <c r="B34" s="45"/>
      <c r="C34" s="57"/>
      <c r="D34" s="12"/>
      <c r="E34" s="55"/>
      <c r="F34" s="93"/>
      <c r="G34" s="45"/>
      <c r="H34" s="17" t="str">
        <f t="shared" ca="1" si="4"/>
        <v>-</v>
      </c>
      <c r="I34" s="12"/>
      <c r="J34" s="17" t="str">
        <f t="shared" ca="1" si="5"/>
        <v>-</v>
      </c>
      <c r="K34" s="45"/>
      <c r="L34" s="11" t="str">
        <f t="shared" ca="1" si="0"/>
        <v>-</v>
      </c>
      <c r="M34" s="13"/>
      <c r="N34" s="45"/>
      <c r="O34" s="14" t="s">
        <v>1</v>
      </c>
    </row>
    <row r="35" spans="1:15">
      <c r="A35" s="28"/>
      <c r="B35" s="47"/>
      <c r="C35" s="59"/>
      <c r="D35" s="15"/>
      <c r="E35" s="55"/>
      <c r="F35" s="70"/>
      <c r="G35" s="45"/>
      <c r="H35" s="17" t="str">
        <f t="shared" ca="1" si="4"/>
        <v>-</v>
      </c>
      <c r="I35" s="12"/>
      <c r="J35" s="17" t="str">
        <f t="shared" ca="1" si="5"/>
        <v>-</v>
      </c>
      <c r="K35" s="45"/>
      <c r="L35" s="11" t="str">
        <f t="shared" ca="1" si="0"/>
        <v>-</v>
      </c>
      <c r="M35" s="13"/>
      <c r="N35" s="45"/>
      <c r="O35" s="14" t="s">
        <v>1</v>
      </c>
    </row>
    <row r="36" spans="1:15">
      <c r="A36" s="28"/>
      <c r="B36" s="45"/>
      <c r="C36" s="57"/>
      <c r="D36" s="12"/>
      <c r="E36" s="55"/>
      <c r="F36" s="70"/>
      <c r="G36" s="45"/>
      <c r="H36" s="17" t="str">
        <f t="shared" ca="1" si="4"/>
        <v>-</v>
      </c>
      <c r="I36" s="12"/>
      <c r="J36" s="17" t="str">
        <f t="shared" ca="1" si="5"/>
        <v>-</v>
      </c>
      <c r="K36" s="45"/>
      <c r="L36" s="33" t="str">
        <f t="shared" ca="1" si="0"/>
        <v>-</v>
      </c>
      <c r="M36" s="13"/>
      <c r="N36" s="45"/>
      <c r="O36" s="14" t="s">
        <v>1</v>
      </c>
    </row>
    <row r="37" spans="1:15">
      <c r="A37" s="28"/>
      <c r="B37" s="45"/>
      <c r="C37" s="57"/>
      <c r="D37" s="12"/>
      <c r="E37" s="55"/>
      <c r="F37" s="70"/>
      <c r="G37" s="45"/>
      <c r="H37" s="17" t="str">
        <f t="shared" ca="1" si="4"/>
        <v>-</v>
      </c>
      <c r="I37" s="12"/>
      <c r="J37" s="17" t="str">
        <f t="shared" ca="1" si="5"/>
        <v>-</v>
      </c>
      <c r="K37" s="45"/>
      <c r="L37" s="11" t="str">
        <f t="shared" ca="1" si="0"/>
        <v>-</v>
      </c>
      <c r="M37" s="13"/>
      <c r="N37" s="45"/>
      <c r="O37" s="14" t="s">
        <v>1</v>
      </c>
    </row>
    <row r="38" spans="1:15">
      <c r="A38" s="28"/>
      <c r="B38" s="45"/>
      <c r="C38" s="57"/>
      <c r="D38" s="12"/>
      <c r="E38" s="57"/>
      <c r="F38" s="70"/>
      <c r="G38" s="45"/>
      <c r="H38" s="17" t="str">
        <f t="shared" ca="1" si="4"/>
        <v>-</v>
      </c>
      <c r="I38" s="12"/>
      <c r="J38" s="17" t="str">
        <f t="shared" ca="1" si="5"/>
        <v>-</v>
      </c>
      <c r="K38" s="45"/>
      <c r="L38" s="11" t="str">
        <f t="shared" ca="1" si="0"/>
        <v>-</v>
      </c>
      <c r="M38" s="13"/>
      <c r="N38" s="45"/>
      <c r="O38" s="14" t="s">
        <v>1</v>
      </c>
    </row>
    <row r="39" spans="1:15">
      <c r="A39" s="28"/>
      <c r="B39" s="45"/>
      <c r="C39" s="57"/>
      <c r="D39" s="12"/>
      <c r="E39" s="57"/>
      <c r="F39" s="70"/>
      <c r="G39" s="45"/>
      <c r="H39" s="17" t="str">
        <f t="shared" ca="1" si="4"/>
        <v>-</v>
      </c>
      <c r="I39" s="12"/>
      <c r="J39" s="17" t="str">
        <f t="shared" ca="1" si="5"/>
        <v>-</v>
      </c>
      <c r="K39" s="45"/>
      <c r="L39" s="11" t="str">
        <f t="shared" ca="1" si="0"/>
        <v>-</v>
      </c>
      <c r="M39" s="13"/>
      <c r="N39" s="45"/>
      <c r="O39" s="14" t="s">
        <v>1</v>
      </c>
    </row>
    <row r="40" spans="1:15">
      <c r="A40" s="28"/>
      <c r="B40" s="47"/>
      <c r="C40" s="59"/>
      <c r="D40" s="15"/>
      <c r="E40" s="55"/>
      <c r="F40" s="70"/>
      <c r="G40" s="45"/>
      <c r="H40" s="17" t="str">
        <f t="shared" ca="1" si="4"/>
        <v>-</v>
      </c>
      <c r="I40" s="12"/>
      <c r="J40" s="17" t="str">
        <f t="shared" ca="1" si="5"/>
        <v>-</v>
      </c>
      <c r="K40" s="45"/>
      <c r="L40" s="11" t="str">
        <f t="shared" ca="1" si="0"/>
        <v>-</v>
      </c>
      <c r="M40" s="13"/>
      <c r="N40" s="45"/>
      <c r="O40" s="14" t="s">
        <v>1</v>
      </c>
    </row>
    <row r="41" spans="1:15">
      <c r="A41" s="28"/>
      <c r="B41" s="45"/>
      <c r="C41" s="57"/>
      <c r="D41" s="12"/>
      <c r="E41" s="57"/>
      <c r="F41" s="70"/>
      <c r="G41" s="45"/>
      <c r="H41" s="17" t="str">
        <f t="shared" ca="1" si="4"/>
        <v>-</v>
      </c>
      <c r="I41" s="12"/>
      <c r="J41" s="17" t="str">
        <f t="shared" ca="1" si="5"/>
        <v>-</v>
      </c>
      <c r="K41" s="45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0"/>
      <c r="G42" s="45"/>
      <c r="H42" s="17" t="str">
        <f t="shared" ca="1" si="4"/>
        <v>-</v>
      </c>
      <c r="I42" s="12"/>
      <c r="J42" s="17" t="str">
        <f t="shared" ca="1" si="5"/>
        <v>-</v>
      </c>
      <c r="K42" s="45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0"/>
      <c r="G43" s="45"/>
      <c r="H43" s="17" t="str">
        <f t="shared" ca="1" si="4"/>
        <v>-</v>
      </c>
      <c r="I43" s="12"/>
      <c r="J43" s="17" t="str">
        <f t="shared" ca="1" si="5"/>
        <v>-</v>
      </c>
      <c r="K43" s="45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0"/>
      <c r="G44" s="45"/>
      <c r="H44" s="17" t="str">
        <f t="shared" ca="1" si="4"/>
        <v>-</v>
      </c>
      <c r="I44" s="12"/>
      <c r="J44" s="17" t="str">
        <f t="shared" ca="1" si="5"/>
        <v>-</v>
      </c>
      <c r="K44" s="45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0"/>
      <c r="G45" s="45"/>
      <c r="H45" s="17" t="str">
        <f t="shared" ca="1" si="4"/>
        <v>-</v>
      </c>
      <c r="I45" s="12"/>
      <c r="J45" s="17" t="str">
        <f t="shared" ca="1" si="5"/>
        <v>-</v>
      </c>
      <c r="K45" s="45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0"/>
      <c r="G46" s="45"/>
      <c r="H46" s="17" t="str">
        <f t="shared" ca="1" si="4"/>
        <v>-</v>
      </c>
      <c r="I46" s="12"/>
      <c r="J46" s="17" t="str">
        <f t="shared" ca="1" si="5"/>
        <v>-</v>
      </c>
      <c r="K46" s="45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0"/>
      <c r="G47" s="45"/>
      <c r="H47" s="17" t="str">
        <f t="shared" ca="1" si="4"/>
        <v>-</v>
      </c>
      <c r="I47" s="12"/>
      <c r="J47" s="17" t="str">
        <f t="shared" ca="1" si="5"/>
        <v>-</v>
      </c>
      <c r="K47" s="45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0"/>
      <c r="G48" s="45"/>
      <c r="H48" s="17" t="str">
        <f t="shared" ca="1" si="4"/>
        <v>-</v>
      </c>
      <c r="I48" s="12"/>
      <c r="J48" s="17" t="str">
        <f t="shared" ca="1" si="5"/>
        <v>-</v>
      </c>
      <c r="K48" s="45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0"/>
      <c r="G49" s="45"/>
      <c r="H49" s="17" t="str">
        <f t="shared" ca="1" si="4"/>
        <v>-</v>
      </c>
      <c r="I49" s="12"/>
      <c r="J49" s="17" t="str">
        <f t="shared" ca="1" si="5"/>
        <v>-</v>
      </c>
      <c r="K49" s="45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0"/>
      <c r="G50" s="45"/>
      <c r="H50" s="17" t="str">
        <f t="shared" ca="1" si="4"/>
        <v>-</v>
      </c>
      <c r="I50" s="12"/>
      <c r="J50" s="17" t="str">
        <f t="shared" ca="1" si="5"/>
        <v>-</v>
      </c>
      <c r="K50" s="45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0"/>
      <c r="G51" s="45"/>
      <c r="H51" s="17" t="str">
        <f t="shared" ca="1" si="4"/>
        <v>-</v>
      </c>
      <c r="I51" s="12"/>
      <c r="J51" s="17" t="str">
        <f t="shared" ca="1" si="5"/>
        <v>-</v>
      </c>
      <c r="K51" s="45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0"/>
      <c r="G52" s="45"/>
      <c r="H52" s="17" t="str">
        <f t="shared" ca="1" si="4"/>
        <v>-</v>
      </c>
      <c r="I52" s="12"/>
      <c r="J52" s="17" t="str">
        <f t="shared" ca="1" si="5"/>
        <v>-</v>
      </c>
      <c r="K52" s="45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0"/>
      <c r="G53" s="45"/>
      <c r="H53" s="17" t="str">
        <f t="shared" ca="1" si="4"/>
        <v>-</v>
      </c>
      <c r="I53" s="12"/>
      <c r="J53" s="17" t="str">
        <f t="shared" ca="1" si="5"/>
        <v>-</v>
      </c>
      <c r="K53" s="45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4"/>
        <v>-</v>
      </c>
      <c r="I54" s="12"/>
      <c r="J54" s="17" t="str">
        <f t="shared" ca="1" si="5"/>
        <v>-</v>
      </c>
      <c r="K54" s="45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0"/>
      <c r="G55" s="45"/>
      <c r="H55" s="17" t="str">
        <f t="shared" ca="1" si="4"/>
        <v>-</v>
      </c>
      <c r="I55" s="12"/>
      <c r="J55" s="17" t="str">
        <f t="shared" ca="1" si="5"/>
        <v>-</v>
      </c>
      <c r="K55" s="45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0"/>
      <c r="G56" s="45"/>
      <c r="H56" s="17" t="str">
        <f t="shared" ca="1" si="4"/>
        <v>-</v>
      </c>
      <c r="I56" s="12"/>
      <c r="J56" s="17" t="str">
        <f t="shared" ca="1" si="5"/>
        <v>-</v>
      </c>
      <c r="K56" s="45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0"/>
      <c r="G57" s="45"/>
      <c r="H57" s="17" t="str">
        <f t="shared" ca="1" si="4"/>
        <v>-</v>
      </c>
      <c r="I57" s="12"/>
      <c r="J57" s="17" t="str">
        <f t="shared" ca="1" si="5"/>
        <v>-</v>
      </c>
      <c r="K57" s="45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4"/>
        <v>-</v>
      </c>
      <c r="I58" s="12"/>
      <c r="J58" s="17" t="str">
        <f t="shared" ca="1" si="5"/>
        <v>-</v>
      </c>
      <c r="K58" s="45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4"/>
        <v>-</v>
      </c>
      <c r="I59" s="12"/>
      <c r="J59" s="17" t="str">
        <f t="shared" ca="1" si="5"/>
        <v>-</v>
      </c>
      <c r="K59" s="45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4"/>
        <v>-</v>
      </c>
      <c r="I60" s="12"/>
      <c r="J60" s="17" t="str">
        <f t="shared" ca="1" si="5"/>
        <v>-</v>
      </c>
      <c r="K60" s="45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4"/>
        <v>-</v>
      </c>
      <c r="I61" s="12"/>
      <c r="J61" s="17" t="str">
        <f t="shared" ca="1" si="5"/>
        <v>-</v>
      </c>
      <c r="K61" s="45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4"/>
        <v>-</v>
      </c>
      <c r="I62" s="12"/>
      <c r="J62" s="17" t="str">
        <f t="shared" ca="1" si="5"/>
        <v>-</v>
      </c>
      <c r="K62" s="45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4"/>
        <v>-</v>
      </c>
      <c r="I63" s="12"/>
      <c r="J63" s="17" t="str">
        <f t="shared" ca="1" si="5"/>
        <v>-</v>
      </c>
      <c r="K63" s="45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4"/>
        <v>-</v>
      </c>
      <c r="I64" s="12"/>
      <c r="J64" s="17" t="str">
        <f t="shared" ca="1" si="5"/>
        <v>-</v>
      </c>
      <c r="K64" s="45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0"/>
      <c r="G65" s="45"/>
      <c r="H65" s="17" t="str">
        <f t="shared" ca="1" si="4"/>
        <v>-</v>
      </c>
      <c r="I65" s="12"/>
      <c r="J65" s="17" t="str">
        <f t="shared" ca="1" si="5"/>
        <v>-</v>
      </c>
      <c r="K65" s="45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0"/>
      <c r="G66" s="45"/>
      <c r="H66" s="17" t="str">
        <f t="shared" ca="1" si="4"/>
        <v>-</v>
      </c>
      <c r="I66" s="12"/>
      <c r="J66" s="17" t="str">
        <f t="shared" ca="1" si="5"/>
        <v>-</v>
      </c>
      <c r="K66" s="45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0"/>
      <c r="G67" s="45"/>
      <c r="H67" s="17" t="str">
        <f t="shared" ca="1" si="4"/>
        <v>-</v>
      </c>
      <c r="I67" s="12"/>
      <c r="J67" s="17" t="str">
        <f t="shared" ca="1" si="5"/>
        <v>-</v>
      </c>
      <c r="K67" s="45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4"/>
        <v>-</v>
      </c>
      <c r="I68" s="12"/>
      <c r="J68" s="17" t="str">
        <f t="shared" ca="1" si="5"/>
        <v>-</v>
      </c>
      <c r="K68" s="45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ca="1" si="4"/>
        <v>-</v>
      </c>
      <c r="I69" s="12"/>
      <c r="J69" s="17" t="str">
        <f t="shared" ca="1" si="5"/>
        <v>-</v>
      </c>
      <c r="K69" s="45"/>
      <c r="L69" s="11" t="str">
        <f t="shared" ref="L69:L132" ca="1" si="7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ref="H70:H133" ca="1" si="8">IF(G70&lt;&gt;"",G70-TODAY(),"-")</f>
        <v>-</v>
      </c>
      <c r="I70" s="12"/>
      <c r="J70" s="17" t="str">
        <f t="shared" ca="1" si="5"/>
        <v>-</v>
      </c>
      <c r="K70" s="45"/>
      <c r="L70" s="33" t="str">
        <f t="shared" ca="1" si="7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8"/>
        <v>-</v>
      </c>
      <c r="I71" s="12"/>
      <c r="J71" s="17" t="str">
        <f t="shared" ref="J71:J134" ca="1" si="9">IF(I71&lt;&gt;"",I71-TODAY(),"-")</f>
        <v>-</v>
      </c>
      <c r="K71" s="45"/>
      <c r="L71" s="33" t="str">
        <f t="shared" ca="1" si="7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8"/>
        <v>-</v>
      </c>
      <c r="I72" s="12"/>
      <c r="J72" s="17" t="str">
        <f t="shared" ca="1" si="9"/>
        <v>-</v>
      </c>
      <c r="K72" s="45"/>
      <c r="L72" s="33" t="str">
        <f t="shared" ca="1" si="7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8"/>
        <v>-</v>
      </c>
      <c r="I73" s="12"/>
      <c r="J73" s="17" t="str">
        <f t="shared" ca="1" si="9"/>
        <v>-</v>
      </c>
      <c r="K73" s="45"/>
      <c r="L73" s="33" t="str">
        <f t="shared" ca="1" si="7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8"/>
        <v>-</v>
      </c>
      <c r="I74" s="12"/>
      <c r="J74" s="17" t="str">
        <f t="shared" ca="1" si="9"/>
        <v>-</v>
      </c>
      <c r="K74" s="45"/>
      <c r="L74" s="33" t="str">
        <f t="shared" ca="1" si="7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0"/>
      <c r="G75" s="45"/>
      <c r="H75" s="17" t="str">
        <f t="shared" ca="1" si="8"/>
        <v>-</v>
      </c>
      <c r="I75" s="12"/>
      <c r="J75" s="17" t="str">
        <f t="shared" ca="1" si="9"/>
        <v>-</v>
      </c>
      <c r="K75" s="45"/>
      <c r="L75" s="33" t="str">
        <f t="shared" ca="1" si="7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0"/>
      <c r="G76" s="45"/>
      <c r="H76" s="17" t="str">
        <f t="shared" ca="1" si="8"/>
        <v>-</v>
      </c>
      <c r="I76" s="12"/>
      <c r="J76" s="17" t="str">
        <f t="shared" ca="1" si="9"/>
        <v>-</v>
      </c>
      <c r="K76" s="28"/>
      <c r="L76" s="33" t="str">
        <f t="shared" ca="1" si="7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8"/>
        <v>-</v>
      </c>
      <c r="I77" s="12"/>
      <c r="J77" s="17" t="str">
        <f t="shared" ca="1" si="9"/>
        <v>-</v>
      </c>
      <c r="K77" s="28"/>
      <c r="L77" s="33" t="str">
        <f t="shared" ca="1" si="7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0"/>
      <c r="G78" s="45"/>
      <c r="H78" s="17" t="str">
        <f t="shared" ca="1" si="8"/>
        <v>-</v>
      </c>
      <c r="I78" s="12"/>
      <c r="J78" s="17" t="str">
        <f t="shared" ca="1" si="9"/>
        <v>-</v>
      </c>
      <c r="K78" s="28"/>
      <c r="L78" s="32" t="str">
        <f t="shared" ca="1" si="7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0"/>
      <c r="G79" s="45"/>
      <c r="H79" s="17" t="str">
        <f t="shared" ca="1" si="8"/>
        <v>-</v>
      </c>
      <c r="I79" s="12"/>
      <c r="J79" s="17" t="str">
        <f t="shared" ca="1" si="9"/>
        <v>-</v>
      </c>
      <c r="K79" s="28"/>
      <c r="L79" s="33" t="str">
        <f t="shared" ca="1" si="7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0"/>
      <c r="G80" s="45"/>
      <c r="H80" s="17" t="str">
        <f t="shared" ca="1" si="8"/>
        <v>-</v>
      </c>
      <c r="I80" s="12"/>
      <c r="J80" s="17" t="str">
        <f t="shared" ca="1" si="9"/>
        <v>-</v>
      </c>
      <c r="K80" s="28"/>
      <c r="L80" s="10" t="str">
        <f t="shared" ca="1" si="7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0"/>
      <c r="G81" s="45"/>
      <c r="H81" s="17" t="str">
        <f t="shared" ca="1" si="8"/>
        <v>-</v>
      </c>
      <c r="I81" s="12"/>
      <c r="J81" s="17" t="str">
        <f t="shared" ca="1" si="9"/>
        <v>-</v>
      </c>
      <c r="K81" s="28"/>
      <c r="L81" s="11" t="str">
        <f t="shared" ca="1" si="7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0"/>
      <c r="G82" s="45"/>
      <c r="H82" s="17" t="str">
        <f t="shared" ca="1" si="8"/>
        <v>-</v>
      </c>
      <c r="I82" s="12"/>
      <c r="J82" s="17" t="str">
        <f t="shared" ca="1" si="9"/>
        <v>-</v>
      </c>
      <c r="K82" s="28"/>
      <c r="L82" s="10" t="str">
        <f t="shared" ca="1" si="7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0"/>
      <c r="G83" s="45"/>
      <c r="H83" s="17" t="str">
        <f t="shared" ca="1" si="8"/>
        <v>-</v>
      </c>
      <c r="I83" s="12"/>
      <c r="J83" s="17" t="str">
        <f t="shared" ca="1" si="9"/>
        <v>-</v>
      </c>
      <c r="K83" s="28"/>
      <c r="L83" s="33" t="str">
        <f t="shared" ca="1" si="7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0"/>
      <c r="G84" s="45"/>
      <c r="H84" s="17" t="str">
        <f t="shared" ca="1" si="8"/>
        <v>-</v>
      </c>
      <c r="I84" s="12"/>
      <c r="J84" s="17" t="str">
        <f t="shared" ca="1" si="9"/>
        <v>-</v>
      </c>
      <c r="K84" s="28"/>
      <c r="L84" s="11" t="str">
        <f t="shared" ca="1" si="7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0"/>
      <c r="G85" s="45"/>
      <c r="H85" s="17" t="str">
        <f t="shared" ca="1" si="8"/>
        <v>-</v>
      </c>
      <c r="I85" s="12"/>
      <c r="J85" s="17" t="str">
        <f t="shared" ca="1" si="9"/>
        <v>-</v>
      </c>
      <c r="K85" s="28"/>
      <c r="L85" s="11" t="str">
        <f t="shared" ca="1" si="7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0"/>
      <c r="G86" s="45"/>
      <c r="H86" s="17" t="str">
        <f t="shared" ca="1" si="8"/>
        <v>-</v>
      </c>
      <c r="I86" s="12"/>
      <c r="J86" s="17" t="str">
        <f t="shared" ca="1" si="9"/>
        <v>-</v>
      </c>
      <c r="K86" s="28"/>
      <c r="L86" s="11" t="str">
        <f t="shared" ca="1" si="7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0"/>
      <c r="G87" s="45"/>
      <c r="H87" s="17" t="str">
        <f t="shared" ca="1" si="8"/>
        <v>-</v>
      </c>
      <c r="I87" s="12"/>
      <c r="J87" s="17" t="str">
        <f t="shared" ca="1" si="9"/>
        <v>-</v>
      </c>
      <c r="K87" s="28"/>
      <c r="L87" s="11" t="str">
        <f t="shared" ca="1" si="7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0"/>
      <c r="G88" s="45"/>
      <c r="H88" s="17" t="str">
        <f t="shared" ca="1" si="8"/>
        <v>-</v>
      </c>
      <c r="I88" s="12"/>
      <c r="J88" s="17" t="str">
        <f t="shared" ca="1" si="9"/>
        <v>-</v>
      </c>
      <c r="K88" s="28"/>
      <c r="L88" s="11" t="str">
        <f t="shared" ca="1" si="7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0"/>
      <c r="G89" s="45"/>
      <c r="H89" s="17" t="str">
        <f t="shared" ca="1" si="8"/>
        <v>-</v>
      </c>
      <c r="I89" s="12"/>
      <c r="J89" s="17" t="str">
        <f t="shared" ca="1" si="9"/>
        <v>-</v>
      </c>
      <c r="K89" s="28"/>
      <c r="L89" s="11" t="str">
        <f t="shared" ca="1" si="7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0"/>
      <c r="G90" s="45"/>
      <c r="H90" s="17" t="str">
        <f t="shared" ca="1" si="8"/>
        <v>-</v>
      </c>
      <c r="I90" s="12"/>
      <c r="J90" s="17" t="str">
        <f t="shared" ca="1" si="9"/>
        <v>-</v>
      </c>
      <c r="K90" s="28"/>
      <c r="L90" s="11" t="str">
        <f t="shared" ca="1" si="7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0"/>
      <c r="G91" s="45"/>
      <c r="H91" s="17" t="str">
        <f t="shared" ca="1" si="8"/>
        <v>-</v>
      </c>
      <c r="I91" s="12"/>
      <c r="J91" s="17" t="str">
        <f t="shared" ca="1" si="9"/>
        <v>-</v>
      </c>
      <c r="K91" s="28"/>
      <c r="L91" s="11" t="str">
        <f t="shared" ca="1" si="7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0"/>
      <c r="G92" s="45"/>
      <c r="H92" s="17" t="str">
        <f t="shared" ca="1" si="8"/>
        <v>-</v>
      </c>
      <c r="I92" s="12"/>
      <c r="J92" s="17" t="str">
        <f t="shared" ca="1" si="9"/>
        <v>-</v>
      </c>
      <c r="K92" s="28"/>
      <c r="L92" s="11" t="str">
        <f t="shared" ca="1" si="7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0"/>
      <c r="G93" s="45"/>
      <c r="H93" s="17" t="str">
        <f t="shared" ca="1" si="8"/>
        <v>-</v>
      </c>
      <c r="I93" s="12"/>
      <c r="J93" s="17" t="str">
        <f t="shared" ca="1" si="9"/>
        <v>-</v>
      </c>
      <c r="K93" s="28"/>
      <c r="L93" s="33" t="str">
        <f t="shared" ca="1" si="7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0"/>
      <c r="G94" s="45"/>
      <c r="H94" s="17" t="str">
        <f t="shared" ca="1" si="8"/>
        <v>-</v>
      </c>
      <c r="I94" s="12"/>
      <c r="J94" s="17" t="str">
        <f t="shared" ca="1" si="9"/>
        <v>-</v>
      </c>
      <c r="K94" s="28"/>
      <c r="L94" s="33" t="str">
        <f t="shared" ca="1" si="7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0"/>
      <c r="G95" s="45"/>
      <c r="H95" s="17" t="str">
        <f t="shared" ca="1" si="8"/>
        <v>-</v>
      </c>
      <c r="I95" s="12"/>
      <c r="J95" s="17" t="str">
        <f t="shared" ca="1" si="9"/>
        <v>-</v>
      </c>
      <c r="K95" s="28"/>
      <c r="L95" s="33" t="str">
        <f t="shared" ca="1" si="7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0"/>
      <c r="G96" s="45"/>
      <c r="H96" s="17" t="str">
        <f t="shared" ca="1" si="8"/>
        <v>-</v>
      </c>
      <c r="I96" s="12"/>
      <c r="J96" s="17" t="str">
        <f t="shared" ca="1" si="9"/>
        <v>-</v>
      </c>
      <c r="K96" s="28"/>
      <c r="L96" s="33" t="str">
        <f t="shared" ca="1" si="7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8"/>
        <v>-</v>
      </c>
      <c r="I97" s="12"/>
      <c r="J97" s="17" t="str">
        <f t="shared" ca="1" si="9"/>
        <v>-</v>
      </c>
      <c r="K97" s="28"/>
      <c r="L97" s="33" t="str">
        <f t="shared" ca="1" si="7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8"/>
        <v>-</v>
      </c>
      <c r="I98" s="12"/>
      <c r="J98" s="17" t="str">
        <f t="shared" ca="1" si="9"/>
        <v>-</v>
      </c>
      <c r="K98" s="28"/>
      <c r="L98" s="33" t="str">
        <f t="shared" ca="1" si="7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0"/>
      <c r="G99" s="45"/>
      <c r="H99" s="17" t="str">
        <f t="shared" ca="1" si="8"/>
        <v>-</v>
      </c>
      <c r="I99" s="12"/>
      <c r="J99" s="17" t="str">
        <f t="shared" ca="1" si="9"/>
        <v>-</v>
      </c>
      <c r="K99" s="28"/>
      <c r="L99" s="33" t="str">
        <f t="shared" ca="1" si="7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0"/>
      <c r="G100" s="45"/>
      <c r="H100" s="17" t="str">
        <f t="shared" ca="1" si="8"/>
        <v>-</v>
      </c>
      <c r="I100" s="12"/>
      <c r="J100" s="17" t="str">
        <f t="shared" ca="1" si="9"/>
        <v>-</v>
      </c>
      <c r="K100" s="28"/>
      <c r="L100" s="33" t="str">
        <f t="shared" ca="1" si="7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8"/>
        <v>-</v>
      </c>
      <c r="I101" s="12"/>
      <c r="J101" s="17" t="str">
        <f t="shared" ca="1" si="9"/>
        <v>-</v>
      </c>
      <c r="K101" s="28"/>
      <c r="L101" s="33" t="str">
        <f t="shared" ca="1" si="7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8"/>
        <v>-</v>
      </c>
      <c r="I102" s="12"/>
      <c r="J102" s="17" t="str">
        <f t="shared" ca="1" si="9"/>
        <v>-</v>
      </c>
      <c r="K102" s="28"/>
      <c r="L102" s="11" t="str">
        <f t="shared" ca="1" si="7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8"/>
        <v>-</v>
      </c>
      <c r="I103" s="12"/>
      <c r="J103" s="17" t="str">
        <f t="shared" ca="1" si="9"/>
        <v>-</v>
      </c>
      <c r="K103" s="28"/>
      <c r="L103" s="11" t="str">
        <f t="shared" ca="1" si="7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8"/>
        <v>-</v>
      </c>
      <c r="I104" s="12"/>
      <c r="J104" s="17" t="str">
        <f t="shared" ca="1" si="9"/>
        <v>-</v>
      </c>
      <c r="K104" s="28"/>
      <c r="L104" s="32" t="str">
        <f t="shared" ca="1" si="7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8"/>
        <v>-</v>
      </c>
      <c r="I105" s="12"/>
      <c r="J105" s="17" t="str">
        <f t="shared" ca="1" si="9"/>
        <v>-</v>
      </c>
      <c r="K105" s="28"/>
      <c r="L105" s="11" t="str">
        <f t="shared" ca="1" si="7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8"/>
        <v>-</v>
      </c>
      <c r="I106" s="12"/>
      <c r="J106" s="17" t="str">
        <f t="shared" ca="1" si="9"/>
        <v>-</v>
      </c>
      <c r="K106" s="28"/>
      <c r="L106" s="11" t="str">
        <f t="shared" ca="1" si="7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8"/>
        <v>-</v>
      </c>
      <c r="I107" s="12"/>
      <c r="J107" s="17" t="str">
        <f t="shared" ca="1" si="9"/>
        <v>-</v>
      </c>
      <c r="K107" s="28"/>
      <c r="L107" s="11" t="str">
        <f t="shared" ca="1" si="7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8"/>
        <v>-</v>
      </c>
      <c r="I108" s="12"/>
      <c r="J108" s="17" t="str">
        <f t="shared" ca="1" si="9"/>
        <v>-</v>
      </c>
      <c r="K108" s="28"/>
      <c r="L108" s="11" t="str">
        <f t="shared" ca="1" si="7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8"/>
        <v>-</v>
      </c>
      <c r="I109" s="12"/>
      <c r="J109" s="17" t="str">
        <f t="shared" ca="1" si="9"/>
        <v>-</v>
      </c>
      <c r="K109" s="28"/>
      <c r="L109" s="11" t="str">
        <f t="shared" ca="1" si="7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8"/>
        <v>-</v>
      </c>
      <c r="I110" s="12"/>
      <c r="J110" s="17" t="str">
        <f t="shared" ca="1" si="9"/>
        <v>-</v>
      </c>
      <c r="K110" s="28"/>
      <c r="L110" s="11" t="str">
        <f t="shared" ca="1" si="7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8"/>
        <v>-</v>
      </c>
      <c r="I111" s="12"/>
      <c r="J111" s="17" t="str">
        <f t="shared" ca="1" si="9"/>
        <v>-</v>
      </c>
      <c r="K111" s="28"/>
      <c r="L111" s="11" t="str">
        <f t="shared" ca="1" si="7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8"/>
        <v>-</v>
      </c>
      <c r="I112" s="12"/>
      <c r="J112" s="17" t="str">
        <f t="shared" ca="1" si="9"/>
        <v>-</v>
      </c>
      <c r="K112" s="28"/>
      <c r="L112" s="11" t="str">
        <f t="shared" ca="1" si="7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8"/>
        <v>-</v>
      </c>
      <c r="I113" s="12"/>
      <c r="J113" s="17" t="str">
        <f t="shared" ca="1" si="9"/>
        <v>-</v>
      </c>
      <c r="K113" s="28"/>
      <c r="L113" s="11" t="str">
        <f t="shared" ca="1" si="7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0"/>
      <c r="G114" s="45"/>
      <c r="H114" s="17" t="str">
        <f t="shared" ca="1" si="8"/>
        <v>-</v>
      </c>
      <c r="I114" s="12"/>
      <c r="J114" s="17" t="str">
        <f t="shared" ca="1" si="9"/>
        <v>-</v>
      </c>
      <c r="K114" s="28"/>
      <c r="L114" s="11" t="str">
        <f t="shared" ca="1" si="7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1"/>
      <c r="G115" s="46"/>
      <c r="H115" s="17" t="str">
        <f t="shared" ca="1" si="8"/>
        <v>-</v>
      </c>
      <c r="I115" s="18"/>
      <c r="J115" s="17" t="str">
        <f t="shared" ca="1" si="9"/>
        <v>-</v>
      </c>
      <c r="K115" s="25"/>
      <c r="L115" s="11" t="str">
        <f t="shared" ca="1" si="7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0"/>
      <c r="G116" s="45"/>
      <c r="H116" s="17" t="str">
        <f t="shared" ca="1" si="8"/>
        <v>-</v>
      </c>
      <c r="I116" s="12"/>
      <c r="J116" s="17" t="str">
        <f t="shared" ca="1" si="9"/>
        <v>-</v>
      </c>
      <c r="K116" s="28"/>
      <c r="L116" s="11" t="str">
        <f t="shared" ca="1" si="7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0"/>
      <c r="G117" s="45"/>
      <c r="H117" s="17" t="str">
        <f t="shared" ca="1" si="8"/>
        <v>-</v>
      </c>
      <c r="I117" s="12"/>
      <c r="J117" s="17" t="str">
        <f t="shared" ca="1" si="9"/>
        <v>-</v>
      </c>
      <c r="K117" s="28"/>
      <c r="L117" s="11" t="str">
        <f t="shared" ca="1" si="7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2"/>
      <c r="G118" s="48"/>
      <c r="H118" s="17" t="str">
        <f t="shared" ca="1" si="8"/>
        <v>-</v>
      </c>
      <c r="I118" s="34"/>
      <c r="J118" s="17" t="str">
        <f t="shared" ca="1" si="9"/>
        <v>-</v>
      </c>
      <c r="K118" s="28"/>
      <c r="L118" s="11" t="str">
        <f t="shared" ca="1" si="7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3"/>
      <c r="G119" s="49"/>
      <c r="H119" s="17" t="str">
        <f t="shared" ca="1" si="8"/>
        <v>-</v>
      </c>
      <c r="I119" s="36"/>
      <c r="J119" s="17" t="str">
        <f t="shared" ca="1" si="9"/>
        <v>-</v>
      </c>
      <c r="K119" s="29"/>
      <c r="L119" s="11" t="str">
        <f t="shared" ca="1" si="7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4"/>
      <c r="G120" s="50"/>
      <c r="H120" s="17" t="str">
        <f t="shared" ca="1" si="8"/>
        <v>-</v>
      </c>
      <c r="I120" s="38"/>
      <c r="J120" s="17" t="str">
        <f t="shared" ca="1" si="9"/>
        <v>-</v>
      </c>
      <c r="K120" s="39"/>
      <c r="L120" s="11" t="str">
        <f t="shared" ca="1" si="7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4"/>
      <c r="G121" s="50"/>
      <c r="H121" s="17" t="str">
        <f t="shared" ca="1" si="8"/>
        <v>-</v>
      </c>
      <c r="I121" s="38"/>
      <c r="J121" s="17" t="str">
        <f t="shared" ca="1" si="9"/>
        <v>-</v>
      </c>
      <c r="K121" s="39"/>
      <c r="L121" s="11" t="str">
        <f t="shared" ca="1" si="7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4"/>
      <c r="G122" s="50"/>
      <c r="H122" s="17" t="str">
        <f t="shared" ca="1" si="8"/>
        <v>-</v>
      </c>
      <c r="I122" s="38"/>
      <c r="J122" s="17" t="str">
        <f t="shared" ca="1" si="9"/>
        <v>-</v>
      </c>
      <c r="K122" s="39"/>
      <c r="L122" s="11" t="str">
        <f t="shared" ca="1" si="7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4"/>
      <c r="G123" s="50"/>
      <c r="H123" s="17" t="str">
        <f t="shared" ca="1" si="8"/>
        <v>-</v>
      </c>
      <c r="I123" s="38"/>
      <c r="J123" s="17" t="str">
        <f t="shared" ca="1" si="9"/>
        <v>-</v>
      </c>
      <c r="K123" s="39"/>
      <c r="L123" s="11" t="str">
        <f t="shared" ca="1" si="7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4"/>
      <c r="G124" s="50"/>
      <c r="H124" s="17" t="str">
        <f t="shared" ca="1" si="8"/>
        <v>-</v>
      </c>
      <c r="I124" s="38"/>
      <c r="J124" s="17" t="str">
        <f t="shared" ca="1" si="9"/>
        <v>-</v>
      </c>
      <c r="K124" s="39"/>
      <c r="L124" s="11" t="str">
        <f t="shared" ca="1" si="7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4"/>
      <c r="G125" s="50"/>
      <c r="H125" s="17" t="str">
        <f t="shared" ca="1" si="8"/>
        <v>-</v>
      </c>
      <c r="I125" s="38"/>
      <c r="J125" s="17" t="str">
        <f t="shared" ca="1" si="9"/>
        <v>-</v>
      </c>
      <c r="K125" s="39"/>
      <c r="L125" s="11" t="str">
        <f t="shared" ca="1" si="7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4"/>
      <c r="G126" s="50"/>
      <c r="H126" s="17" t="str">
        <f t="shared" ca="1" si="8"/>
        <v>-</v>
      </c>
      <c r="I126" s="38"/>
      <c r="J126" s="17" t="str">
        <f t="shared" ca="1" si="9"/>
        <v>-</v>
      </c>
      <c r="K126" s="39"/>
      <c r="L126" s="11" t="str">
        <f t="shared" ca="1" si="7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4"/>
      <c r="G127" s="50"/>
      <c r="H127" s="17" t="str">
        <f t="shared" ca="1" si="8"/>
        <v>-</v>
      </c>
      <c r="I127" s="38"/>
      <c r="J127" s="17" t="str">
        <f t="shared" ca="1" si="9"/>
        <v>-</v>
      </c>
      <c r="K127" s="39"/>
      <c r="L127" s="11" t="str">
        <f t="shared" ca="1" si="7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4"/>
      <c r="G128" s="50"/>
      <c r="H128" s="17" t="str">
        <f t="shared" ca="1" si="8"/>
        <v>-</v>
      </c>
      <c r="I128" s="38"/>
      <c r="J128" s="17" t="str">
        <f t="shared" ca="1" si="9"/>
        <v>-</v>
      </c>
      <c r="K128" s="39"/>
      <c r="L128" s="11" t="str">
        <f t="shared" ca="1" si="7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4"/>
      <c r="G129" s="50"/>
      <c r="H129" s="17" t="str">
        <f t="shared" ca="1" si="8"/>
        <v>-</v>
      </c>
      <c r="I129" s="38"/>
      <c r="J129" s="17" t="str">
        <f t="shared" ca="1" si="9"/>
        <v>-</v>
      </c>
      <c r="K129" s="39"/>
      <c r="L129" s="11" t="str">
        <f t="shared" ca="1" si="7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4"/>
      <c r="G130" s="50"/>
      <c r="H130" s="17" t="str">
        <f t="shared" ca="1" si="8"/>
        <v>-</v>
      </c>
      <c r="I130" s="38"/>
      <c r="J130" s="17" t="str">
        <f t="shared" ca="1" si="9"/>
        <v>-</v>
      </c>
      <c r="K130" s="39"/>
      <c r="L130" s="11" t="str">
        <f t="shared" ca="1" si="7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4"/>
      <c r="G131" s="50"/>
      <c r="H131" s="17" t="str">
        <f t="shared" ca="1" si="8"/>
        <v>-</v>
      </c>
      <c r="I131" s="38"/>
      <c r="J131" s="17" t="str">
        <f t="shared" ca="1" si="9"/>
        <v>-</v>
      </c>
      <c r="K131" s="39"/>
      <c r="L131" s="11" t="str">
        <f t="shared" ca="1" si="7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4"/>
      <c r="G132" s="50"/>
      <c r="H132" s="17" t="str">
        <f t="shared" ca="1" si="8"/>
        <v>-</v>
      </c>
      <c r="I132" s="38"/>
      <c r="J132" s="17" t="str">
        <f t="shared" ca="1" si="9"/>
        <v>-</v>
      </c>
      <c r="K132" s="39"/>
      <c r="L132" s="11" t="str">
        <f t="shared" ca="1" si="7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4"/>
      <c r="G133" s="50"/>
      <c r="H133" s="17" t="str">
        <f t="shared" ca="1" si="8"/>
        <v>-</v>
      </c>
      <c r="I133" s="38"/>
      <c r="J133" s="17" t="str">
        <f t="shared" ca="1" si="9"/>
        <v>-</v>
      </c>
      <c r="K133" s="39"/>
      <c r="L133" s="11" t="str">
        <f t="shared" ref="L133:L196" ca="1" si="10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4"/>
      <c r="G134" s="50"/>
      <c r="H134" s="17" t="str">
        <f t="shared" ref="H134:H197" ca="1" si="11">IF(G134&lt;&gt;"",G134-TODAY(),"-")</f>
        <v>-</v>
      </c>
      <c r="I134" s="38"/>
      <c r="J134" s="17" t="str">
        <f t="shared" ca="1" si="9"/>
        <v>-</v>
      </c>
      <c r="K134" s="39"/>
      <c r="L134" s="11" t="str">
        <f t="shared" ca="1" si="10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4"/>
      <c r="G135" s="50"/>
      <c r="H135" s="17" t="str">
        <f t="shared" ca="1" si="11"/>
        <v>-</v>
      </c>
      <c r="I135" s="38"/>
      <c r="J135" s="17" t="str">
        <f t="shared" ref="J135:J198" ca="1" si="12">IF(I135&lt;&gt;"",I135-TODAY(),"-")</f>
        <v>-</v>
      </c>
      <c r="K135" s="39"/>
      <c r="L135" s="11" t="str">
        <f t="shared" ca="1" si="10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4"/>
      <c r="G136" s="50"/>
      <c r="H136" s="17" t="str">
        <f t="shared" ca="1" si="11"/>
        <v>-</v>
      </c>
      <c r="I136" s="38"/>
      <c r="J136" s="17" t="str">
        <f t="shared" ca="1" si="12"/>
        <v>-</v>
      </c>
      <c r="K136" s="39"/>
      <c r="L136" s="11" t="str">
        <f t="shared" ca="1" si="10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4"/>
      <c r="G137" s="50"/>
      <c r="H137" s="17" t="str">
        <f t="shared" ca="1" si="11"/>
        <v>-</v>
      </c>
      <c r="I137" s="38"/>
      <c r="J137" s="17" t="str">
        <f t="shared" ca="1" si="12"/>
        <v>-</v>
      </c>
      <c r="K137" s="39"/>
      <c r="L137" s="11" t="str">
        <f t="shared" ca="1" si="10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4"/>
      <c r="G138" s="50"/>
      <c r="H138" s="17" t="str">
        <f t="shared" ca="1" si="11"/>
        <v>-</v>
      </c>
      <c r="I138" s="38"/>
      <c r="J138" s="17" t="str">
        <f t="shared" ca="1" si="12"/>
        <v>-</v>
      </c>
      <c r="K138" s="39"/>
      <c r="L138" s="11" t="str">
        <f t="shared" ca="1" si="10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4"/>
      <c r="G139" s="50"/>
      <c r="H139" s="17" t="str">
        <f t="shared" ca="1" si="11"/>
        <v>-</v>
      </c>
      <c r="I139" s="38"/>
      <c r="J139" s="17" t="str">
        <f t="shared" ca="1" si="12"/>
        <v>-</v>
      </c>
      <c r="K139" s="39"/>
      <c r="L139" s="11" t="str">
        <f t="shared" ca="1" si="10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4"/>
      <c r="G140" s="50"/>
      <c r="H140" s="17" t="str">
        <f t="shared" ca="1" si="11"/>
        <v>-</v>
      </c>
      <c r="I140" s="38"/>
      <c r="J140" s="17" t="str">
        <f t="shared" ca="1" si="12"/>
        <v>-</v>
      </c>
      <c r="K140" s="39"/>
      <c r="L140" s="11" t="str">
        <f t="shared" ca="1" si="10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4"/>
      <c r="G141" s="50"/>
      <c r="H141" s="17" t="str">
        <f t="shared" ca="1" si="11"/>
        <v>-</v>
      </c>
      <c r="I141" s="38"/>
      <c r="J141" s="17" t="str">
        <f t="shared" ca="1" si="12"/>
        <v>-</v>
      </c>
      <c r="K141" s="39"/>
      <c r="L141" s="11" t="str">
        <f t="shared" ca="1" si="10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4"/>
      <c r="G142" s="50"/>
      <c r="H142" s="17" t="str">
        <f t="shared" ca="1" si="11"/>
        <v>-</v>
      </c>
      <c r="I142" s="38"/>
      <c r="J142" s="17" t="str">
        <f t="shared" ca="1" si="12"/>
        <v>-</v>
      </c>
      <c r="K142" s="39"/>
      <c r="L142" s="11" t="str">
        <f t="shared" ca="1" si="10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4"/>
      <c r="G143" s="50"/>
      <c r="H143" s="17" t="str">
        <f t="shared" ca="1" si="11"/>
        <v>-</v>
      </c>
      <c r="I143" s="38"/>
      <c r="J143" s="17" t="str">
        <f t="shared" ca="1" si="12"/>
        <v>-</v>
      </c>
      <c r="K143" s="39"/>
      <c r="L143" s="11" t="str">
        <f t="shared" ca="1" si="10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4"/>
      <c r="G144" s="50"/>
      <c r="H144" s="17" t="str">
        <f t="shared" ca="1" si="11"/>
        <v>-</v>
      </c>
      <c r="I144" s="38"/>
      <c r="J144" s="17" t="str">
        <f t="shared" ca="1" si="12"/>
        <v>-</v>
      </c>
      <c r="K144" s="39"/>
      <c r="L144" s="11" t="str">
        <f t="shared" ca="1" si="10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4"/>
      <c r="G145" s="50"/>
      <c r="H145" s="17" t="str">
        <f t="shared" ca="1" si="11"/>
        <v>-</v>
      </c>
      <c r="I145" s="38"/>
      <c r="J145" s="17" t="str">
        <f t="shared" ca="1" si="12"/>
        <v>-</v>
      </c>
      <c r="K145" s="39"/>
      <c r="L145" s="11" t="str">
        <f t="shared" ca="1" si="10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4"/>
      <c r="G146" s="50"/>
      <c r="H146" s="17" t="str">
        <f t="shared" ca="1" si="11"/>
        <v>-</v>
      </c>
      <c r="I146" s="38"/>
      <c r="J146" s="17" t="str">
        <f t="shared" ca="1" si="12"/>
        <v>-</v>
      </c>
      <c r="K146" s="39"/>
      <c r="L146" s="11" t="str">
        <f t="shared" ca="1" si="10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4"/>
      <c r="G147" s="50"/>
      <c r="H147" s="17" t="str">
        <f t="shared" ca="1" si="11"/>
        <v>-</v>
      </c>
      <c r="I147" s="38"/>
      <c r="J147" s="17" t="str">
        <f t="shared" ca="1" si="12"/>
        <v>-</v>
      </c>
      <c r="K147" s="39"/>
      <c r="L147" s="11" t="str">
        <f t="shared" ca="1" si="10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4"/>
      <c r="G148" s="50"/>
      <c r="H148" s="17" t="str">
        <f t="shared" ca="1" si="11"/>
        <v>-</v>
      </c>
      <c r="I148" s="38"/>
      <c r="J148" s="17" t="str">
        <f t="shared" ca="1" si="12"/>
        <v>-</v>
      </c>
      <c r="K148" s="39"/>
      <c r="L148" s="11" t="str">
        <f t="shared" ca="1" si="10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4"/>
      <c r="G149" s="50"/>
      <c r="H149" s="17" t="str">
        <f t="shared" ca="1" si="11"/>
        <v>-</v>
      </c>
      <c r="I149" s="38"/>
      <c r="J149" s="17" t="str">
        <f t="shared" ca="1" si="12"/>
        <v>-</v>
      </c>
      <c r="K149" s="39"/>
      <c r="L149" s="11" t="str">
        <f t="shared" ca="1" si="10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4"/>
      <c r="G150" s="50"/>
      <c r="H150" s="17" t="str">
        <f t="shared" ca="1" si="11"/>
        <v>-</v>
      </c>
      <c r="I150" s="38"/>
      <c r="J150" s="17" t="str">
        <f t="shared" ca="1" si="12"/>
        <v>-</v>
      </c>
      <c r="K150" s="39"/>
      <c r="L150" s="11" t="str">
        <f t="shared" ca="1" si="10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4"/>
      <c r="G151" s="50"/>
      <c r="H151" s="17" t="str">
        <f t="shared" ca="1" si="11"/>
        <v>-</v>
      </c>
      <c r="I151" s="38"/>
      <c r="J151" s="17" t="str">
        <f t="shared" ca="1" si="12"/>
        <v>-</v>
      </c>
      <c r="K151" s="39"/>
      <c r="L151" s="11" t="str">
        <f t="shared" ca="1" si="10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4"/>
      <c r="G152" s="50"/>
      <c r="H152" s="17" t="str">
        <f t="shared" ca="1" si="11"/>
        <v>-</v>
      </c>
      <c r="I152" s="38"/>
      <c r="J152" s="17" t="str">
        <f t="shared" ca="1" si="12"/>
        <v>-</v>
      </c>
      <c r="K152" s="39"/>
      <c r="L152" s="11" t="str">
        <f t="shared" ca="1" si="10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4"/>
      <c r="G153" s="50"/>
      <c r="H153" s="17" t="str">
        <f t="shared" ca="1" si="11"/>
        <v>-</v>
      </c>
      <c r="I153" s="38"/>
      <c r="J153" s="17" t="str">
        <f t="shared" ca="1" si="12"/>
        <v>-</v>
      </c>
      <c r="K153" s="39"/>
      <c r="L153" s="11" t="str">
        <f t="shared" ca="1" si="10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4"/>
      <c r="G154" s="50"/>
      <c r="H154" s="17" t="str">
        <f t="shared" ca="1" si="11"/>
        <v>-</v>
      </c>
      <c r="I154" s="38"/>
      <c r="J154" s="17" t="str">
        <f t="shared" ca="1" si="12"/>
        <v>-</v>
      </c>
      <c r="K154" s="39"/>
      <c r="L154" s="11" t="str">
        <f t="shared" ca="1" si="10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4"/>
      <c r="G155" s="50"/>
      <c r="H155" s="17" t="str">
        <f t="shared" ca="1" si="11"/>
        <v>-</v>
      </c>
      <c r="I155" s="38"/>
      <c r="J155" s="17" t="str">
        <f t="shared" ca="1" si="12"/>
        <v>-</v>
      </c>
      <c r="K155" s="39"/>
      <c r="L155" s="11" t="str">
        <f t="shared" ca="1" si="10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4"/>
      <c r="G156" s="50"/>
      <c r="H156" s="17" t="str">
        <f t="shared" ca="1" si="11"/>
        <v>-</v>
      </c>
      <c r="I156" s="38"/>
      <c r="J156" s="17" t="str">
        <f t="shared" ca="1" si="12"/>
        <v>-</v>
      </c>
      <c r="K156" s="39"/>
      <c r="L156" s="11" t="str">
        <f t="shared" ca="1" si="10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4"/>
      <c r="G157" s="50"/>
      <c r="H157" s="17" t="str">
        <f t="shared" ca="1" si="11"/>
        <v>-</v>
      </c>
      <c r="I157" s="38"/>
      <c r="J157" s="17" t="str">
        <f t="shared" ca="1" si="12"/>
        <v>-</v>
      </c>
      <c r="K157" s="39"/>
      <c r="L157" s="11" t="str">
        <f t="shared" ca="1" si="10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4"/>
      <c r="G158" s="50"/>
      <c r="H158" s="17" t="str">
        <f t="shared" ca="1" si="11"/>
        <v>-</v>
      </c>
      <c r="I158" s="38"/>
      <c r="J158" s="17" t="str">
        <f t="shared" ca="1" si="12"/>
        <v>-</v>
      </c>
      <c r="K158" s="39"/>
      <c r="L158" s="11" t="str">
        <f t="shared" ca="1" si="10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4"/>
      <c r="G159" s="50"/>
      <c r="H159" s="17" t="str">
        <f t="shared" ca="1" si="11"/>
        <v>-</v>
      </c>
      <c r="I159" s="38"/>
      <c r="J159" s="17" t="str">
        <f t="shared" ca="1" si="12"/>
        <v>-</v>
      </c>
      <c r="K159" s="39"/>
      <c r="L159" s="11" t="str">
        <f t="shared" ca="1" si="10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4"/>
      <c r="G160" s="50"/>
      <c r="H160" s="17" t="str">
        <f t="shared" ca="1" si="11"/>
        <v>-</v>
      </c>
      <c r="I160" s="38"/>
      <c r="J160" s="17" t="str">
        <f t="shared" ca="1" si="12"/>
        <v>-</v>
      </c>
      <c r="K160" s="39"/>
      <c r="L160" s="11" t="str">
        <f t="shared" ca="1" si="10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4"/>
      <c r="G161" s="50"/>
      <c r="H161" s="17" t="str">
        <f t="shared" ca="1" si="11"/>
        <v>-</v>
      </c>
      <c r="I161" s="38"/>
      <c r="J161" s="17" t="str">
        <f t="shared" ca="1" si="12"/>
        <v>-</v>
      </c>
      <c r="K161" s="39"/>
      <c r="L161" s="11" t="str">
        <f t="shared" ca="1" si="10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4"/>
      <c r="G162" s="50"/>
      <c r="H162" s="17" t="str">
        <f t="shared" ca="1" si="11"/>
        <v>-</v>
      </c>
      <c r="I162" s="38"/>
      <c r="J162" s="17" t="str">
        <f t="shared" ca="1" si="12"/>
        <v>-</v>
      </c>
      <c r="K162" s="39"/>
      <c r="L162" s="11" t="str">
        <f t="shared" ca="1" si="10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4"/>
      <c r="G163" s="50"/>
      <c r="H163" s="17" t="str">
        <f t="shared" ca="1" si="11"/>
        <v>-</v>
      </c>
      <c r="I163" s="38"/>
      <c r="J163" s="17" t="str">
        <f t="shared" ca="1" si="12"/>
        <v>-</v>
      </c>
      <c r="K163" s="39"/>
      <c r="L163" s="11" t="str">
        <f t="shared" ca="1" si="10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4"/>
      <c r="G164" s="50"/>
      <c r="H164" s="17" t="str">
        <f t="shared" ca="1" si="11"/>
        <v>-</v>
      </c>
      <c r="I164" s="38"/>
      <c r="J164" s="17" t="str">
        <f t="shared" ca="1" si="12"/>
        <v>-</v>
      </c>
      <c r="K164" s="39"/>
      <c r="L164" s="11" t="str">
        <f t="shared" ca="1" si="10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4"/>
      <c r="G165" s="50"/>
      <c r="H165" s="17" t="str">
        <f t="shared" ca="1" si="11"/>
        <v>-</v>
      </c>
      <c r="I165" s="38"/>
      <c r="J165" s="17" t="str">
        <f t="shared" ca="1" si="12"/>
        <v>-</v>
      </c>
      <c r="K165" s="39"/>
      <c r="L165" s="11" t="str">
        <f t="shared" ca="1" si="10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4"/>
      <c r="G166" s="50"/>
      <c r="H166" s="17" t="str">
        <f t="shared" ca="1" si="11"/>
        <v>-</v>
      </c>
      <c r="I166" s="38"/>
      <c r="J166" s="17" t="str">
        <f t="shared" ca="1" si="12"/>
        <v>-</v>
      </c>
      <c r="K166" s="39"/>
      <c r="L166" s="11" t="str">
        <f t="shared" ca="1" si="10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4"/>
      <c r="G167" s="50"/>
      <c r="H167" s="17" t="str">
        <f t="shared" ca="1" si="11"/>
        <v>-</v>
      </c>
      <c r="I167" s="38"/>
      <c r="J167" s="17" t="str">
        <f t="shared" ca="1" si="12"/>
        <v>-</v>
      </c>
      <c r="K167" s="39"/>
      <c r="L167" s="11" t="str">
        <f t="shared" ca="1" si="10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4"/>
      <c r="G168" s="50"/>
      <c r="H168" s="17" t="str">
        <f t="shared" ca="1" si="11"/>
        <v>-</v>
      </c>
      <c r="I168" s="38"/>
      <c r="J168" s="17" t="str">
        <f t="shared" ca="1" si="12"/>
        <v>-</v>
      </c>
      <c r="K168" s="39"/>
      <c r="L168" s="11" t="str">
        <f t="shared" ca="1" si="10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4"/>
      <c r="G169" s="50"/>
      <c r="H169" s="17" t="str">
        <f t="shared" ca="1" si="11"/>
        <v>-</v>
      </c>
      <c r="I169" s="38"/>
      <c r="J169" s="17" t="str">
        <f t="shared" ca="1" si="12"/>
        <v>-</v>
      </c>
      <c r="K169" s="39"/>
      <c r="L169" s="11" t="str">
        <f t="shared" ca="1" si="10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4"/>
      <c r="G170" s="50"/>
      <c r="H170" s="17" t="str">
        <f t="shared" ca="1" si="11"/>
        <v>-</v>
      </c>
      <c r="I170" s="38"/>
      <c r="J170" s="17" t="str">
        <f t="shared" ca="1" si="12"/>
        <v>-</v>
      </c>
      <c r="K170" s="39"/>
      <c r="L170" s="11" t="str">
        <f t="shared" ca="1" si="10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4"/>
      <c r="G171" s="50"/>
      <c r="H171" s="17" t="str">
        <f t="shared" ca="1" si="11"/>
        <v>-</v>
      </c>
      <c r="I171" s="38"/>
      <c r="J171" s="17" t="str">
        <f t="shared" ca="1" si="12"/>
        <v>-</v>
      </c>
      <c r="K171" s="39"/>
      <c r="L171" s="11" t="str">
        <f t="shared" ca="1" si="10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4"/>
      <c r="G172" s="50"/>
      <c r="H172" s="17" t="str">
        <f t="shared" ca="1" si="11"/>
        <v>-</v>
      </c>
      <c r="I172" s="38"/>
      <c r="J172" s="17" t="str">
        <f t="shared" ca="1" si="12"/>
        <v>-</v>
      </c>
      <c r="K172" s="39"/>
      <c r="L172" s="11" t="str">
        <f t="shared" ca="1" si="10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4"/>
      <c r="G173" s="50"/>
      <c r="H173" s="17" t="str">
        <f t="shared" ca="1" si="11"/>
        <v>-</v>
      </c>
      <c r="I173" s="38"/>
      <c r="J173" s="17" t="str">
        <f t="shared" ca="1" si="12"/>
        <v>-</v>
      </c>
      <c r="K173" s="39"/>
      <c r="L173" s="11" t="str">
        <f t="shared" ca="1" si="10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4"/>
      <c r="G174" s="50"/>
      <c r="H174" s="17" t="str">
        <f t="shared" ca="1" si="11"/>
        <v>-</v>
      </c>
      <c r="I174" s="38"/>
      <c r="J174" s="17" t="str">
        <f t="shared" ca="1" si="12"/>
        <v>-</v>
      </c>
      <c r="K174" s="39"/>
      <c r="L174" s="11" t="str">
        <f t="shared" ca="1" si="10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4"/>
      <c r="G175" s="50"/>
      <c r="H175" s="17" t="str">
        <f t="shared" ca="1" si="11"/>
        <v>-</v>
      </c>
      <c r="I175" s="38"/>
      <c r="J175" s="17" t="str">
        <f t="shared" ca="1" si="12"/>
        <v>-</v>
      </c>
      <c r="K175" s="39"/>
      <c r="L175" s="11" t="str">
        <f t="shared" ca="1" si="10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4"/>
      <c r="G176" s="50"/>
      <c r="H176" s="17" t="str">
        <f t="shared" ca="1" si="11"/>
        <v>-</v>
      </c>
      <c r="I176" s="38"/>
      <c r="J176" s="17" t="str">
        <f t="shared" ca="1" si="12"/>
        <v>-</v>
      </c>
      <c r="K176" s="39"/>
      <c r="L176" s="11" t="str">
        <f t="shared" ca="1" si="10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4"/>
      <c r="G177" s="50"/>
      <c r="H177" s="17" t="str">
        <f t="shared" ca="1" si="11"/>
        <v>-</v>
      </c>
      <c r="I177" s="38"/>
      <c r="J177" s="17" t="str">
        <f t="shared" ca="1" si="12"/>
        <v>-</v>
      </c>
      <c r="K177" s="39"/>
      <c r="L177" s="11" t="str">
        <f t="shared" ca="1" si="10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4"/>
      <c r="G178" s="50"/>
      <c r="H178" s="17" t="str">
        <f t="shared" ca="1" si="11"/>
        <v>-</v>
      </c>
      <c r="I178" s="38"/>
      <c r="J178" s="17" t="str">
        <f t="shared" ca="1" si="12"/>
        <v>-</v>
      </c>
      <c r="K178" s="39"/>
      <c r="L178" s="11" t="str">
        <f t="shared" ca="1" si="10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4"/>
      <c r="G179" s="50"/>
      <c r="H179" s="17" t="str">
        <f t="shared" ca="1" si="11"/>
        <v>-</v>
      </c>
      <c r="I179" s="38"/>
      <c r="J179" s="17" t="str">
        <f t="shared" ca="1" si="12"/>
        <v>-</v>
      </c>
      <c r="K179" s="39"/>
      <c r="L179" s="11" t="str">
        <f t="shared" ca="1" si="10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4"/>
      <c r="G180" s="50"/>
      <c r="H180" s="17" t="str">
        <f t="shared" ca="1" si="11"/>
        <v>-</v>
      </c>
      <c r="I180" s="38"/>
      <c r="J180" s="17" t="str">
        <f t="shared" ca="1" si="12"/>
        <v>-</v>
      </c>
      <c r="K180" s="39"/>
      <c r="L180" s="11" t="str">
        <f t="shared" ca="1" si="10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4"/>
      <c r="G181" s="50"/>
      <c r="H181" s="17" t="str">
        <f t="shared" ca="1" si="11"/>
        <v>-</v>
      </c>
      <c r="I181" s="38"/>
      <c r="J181" s="17" t="str">
        <f t="shared" ca="1" si="12"/>
        <v>-</v>
      </c>
      <c r="K181" s="39"/>
      <c r="L181" s="11" t="str">
        <f t="shared" ca="1" si="10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4"/>
      <c r="G182" s="50"/>
      <c r="H182" s="17" t="str">
        <f t="shared" ca="1" si="11"/>
        <v>-</v>
      </c>
      <c r="I182" s="38"/>
      <c r="J182" s="17" t="str">
        <f t="shared" ca="1" si="12"/>
        <v>-</v>
      </c>
      <c r="K182" s="39"/>
      <c r="L182" s="11" t="str">
        <f t="shared" ca="1" si="10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4"/>
      <c r="G183" s="50"/>
      <c r="H183" s="17" t="str">
        <f t="shared" ca="1" si="11"/>
        <v>-</v>
      </c>
      <c r="I183" s="38"/>
      <c r="J183" s="17" t="str">
        <f t="shared" ca="1" si="12"/>
        <v>-</v>
      </c>
      <c r="K183" s="39"/>
      <c r="L183" s="11" t="str">
        <f t="shared" ca="1" si="10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4"/>
      <c r="G184" s="50"/>
      <c r="H184" s="17" t="str">
        <f t="shared" ca="1" si="11"/>
        <v>-</v>
      </c>
      <c r="I184" s="38"/>
      <c r="J184" s="17" t="str">
        <f t="shared" ca="1" si="12"/>
        <v>-</v>
      </c>
      <c r="K184" s="39"/>
      <c r="L184" s="11" t="str">
        <f t="shared" ca="1" si="10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4"/>
      <c r="G185" s="50"/>
      <c r="H185" s="17" t="str">
        <f t="shared" ca="1" si="11"/>
        <v>-</v>
      </c>
      <c r="I185" s="38"/>
      <c r="J185" s="17" t="str">
        <f t="shared" ca="1" si="12"/>
        <v>-</v>
      </c>
      <c r="K185" s="39"/>
      <c r="L185" s="11" t="str">
        <f t="shared" ca="1" si="10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4"/>
      <c r="G186" s="50"/>
      <c r="H186" s="17" t="str">
        <f t="shared" ca="1" si="11"/>
        <v>-</v>
      </c>
      <c r="I186" s="38"/>
      <c r="J186" s="17" t="str">
        <f t="shared" ca="1" si="12"/>
        <v>-</v>
      </c>
      <c r="K186" s="39"/>
      <c r="L186" s="11" t="str">
        <f t="shared" ca="1" si="10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4"/>
      <c r="G187" s="50"/>
      <c r="H187" s="17" t="str">
        <f t="shared" ca="1" si="11"/>
        <v>-</v>
      </c>
      <c r="I187" s="38"/>
      <c r="J187" s="17" t="str">
        <f t="shared" ca="1" si="12"/>
        <v>-</v>
      </c>
      <c r="K187" s="39"/>
      <c r="L187" s="11" t="str">
        <f t="shared" ca="1" si="10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4"/>
      <c r="G188" s="50"/>
      <c r="H188" s="17" t="str">
        <f t="shared" ca="1" si="11"/>
        <v>-</v>
      </c>
      <c r="I188" s="38"/>
      <c r="J188" s="17" t="str">
        <f t="shared" ca="1" si="12"/>
        <v>-</v>
      </c>
      <c r="K188" s="39"/>
      <c r="L188" s="11" t="str">
        <f t="shared" ca="1" si="10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4"/>
      <c r="G189" s="50"/>
      <c r="H189" s="17" t="str">
        <f t="shared" ca="1" si="11"/>
        <v>-</v>
      </c>
      <c r="I189" s="38"/>
      <c r="J189" s="17" t="str">
        <f t="shared" ca="1" si="12"/>
        <v>-</v>
      </c>
      <c r="K189" s="39"/>
      <c r="L189" s="11" t="str">
        <f t="shared" ca="1" si="10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4"/>
      <c r="G190" s="50"/>
      <c r="H190" s="17" t="str">
        <f t="shared" ca="1" si="11"/>
        <v>-</v>
      </c>
      <c r="I190" s="38"/>
      <c r="J190" s="17" t="str">
        <f t="shared" ca="1" si="12"/>
        <v>-</v>
      </c>
      <c r="K190" s="39"/>
      <c r="L190" s="11" t="str">
        <f t="shared" ca="1" si="10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4"/>
      <c r="G191" s="50"/>
      <c r="H191" s="17" t="str">
        <f t="shared" ca="1" si="11"/>
        <v>-</v>
      </c>
      <c r="I191" s="38"/>
      <c r="J191" s="17" t="str">
        <f t="shared" ca="1" si="12"/>
        <v>-</v>
      </c>
      <c r="K191" s="39"/>
      <c r="L191" s="11" t="str">
        <f t="shared" ca="1" si="10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4"/>
      <c r="G192" s="50"/>
      <c r="H192" s="17" t="str">
        <f t="shared" ca="1" si="11"/>
        <v>-</v>
      </c>
      <c r="I192" s="38"/>
      <c r="J192" s="17" t="str">
        <f t="shared" ca="1" si="12"/>
        <v>-</v>
      </c>
      <c r="K192" s="39"/>
      <c r="L192" s="11" t="str">
        <f t="shared" ca="1" si="10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4"/>
      <c r="G193" s="50"/>
      <c r="H193" s="17" t="str">
        <f t="shared" ca="1" si="11"/>
        <v>-</v>
      </c>
      <c r="I193" s="38"/>
      <c r="J193" s="17" t="str">
        <f t="shared" ca="1" si="12"/>
        <v>-</v>
      </c>
      <c r="K193" s="39"/>
      <c r="L193" s="11" t="str">
        <f t="shared" ca="1" si="10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4"/>
      <c r="G194" s="50"/>
      <c r="H194" s="17" t="str">
        <f t="shared" ca="1" si="11"/>
        <v>-</v>
      </c>
      <c r="I194" s="38"/>
      <c r="J194" s="17" t="str">
        <f t="shared" ca="1" si="12"/>
        <v>-</v>
      </c>
      <c r="K194" s="39"/>
      <c r="L194" s="11" t="str">
        <f t="shared" ca="1" si="10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4"/>
      <c r="G195" s="50"/>
      <c r="H195" s="17" t="str">
        <f t="shared" ca="1" si="11"/>
        <v>-</v>
      </c>
      <c r="I195" s="38"/>
      <c r="J195" s="17" t="str">
        <f t="shared" ca="1" si="12"/>
        <v>-</v>
      </c>
      <c r="K195" s="39"/>
      <c r="L195" s="11" t="str">
        <f t="shared" ca="1" si="10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4"/>
      <c r="G196" s="50"/>
      <c r="H196" s="17" t="str">
        <f t="shared" ca="1" si="11"/>
        <v>-</v>
      </c>
      <c r="I196" s="38"/>
      <c r="J196" s="17" t="str">
        <f t="shared" ca="1" si="12"/>
        <v>-</v>
      </c>
      <c r="K196" s="39"/>
      <c r="L196" s="11" t="str">
        <f t="shared" ca="1" si="10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4"/>
      <c r="G197" s="50"/>
      <c r="H197" s="17" t="str">
        <f t="shared" ca="1" si="11"/>
        <v>-</v>
      </c>
      <c r="I197" s="38"/>
      <c r="J197" s="17" t="str">
        <f t="shared" ca="1" si="12"/>
        <v>-</v>
      </c>
      <c r="K197" s="39"/>
      <c r="L197" s="11" t="str">
        <f t="shared" ref="L197:L232" ca="1" si="13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4"/>
      <c r="G198" s="50"/>
      <c r="H198" s="17" t="str">
        <f t="shared" ref="H198:H232" ca="1" si="14">IF(G198&lt;&gt;"",G198-TODAY(),"-")</f>
        <v>-</v>
      </c>
      <c r="I198" s="38"/>
      <c r="J198" s="17" t="str">
        <f t="shared" ca="1" si="12"/>
        <v>-</v>
      </c>
      <c r="K198" s="39"/>
      <c r="L198" s="11" t="str">
        <f t="shared" ca="1" si="13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4"/>
      <c r="G199" s="50"/>
      <c r="H199" s="17" t="str">
        <f t="shared" ca="1" si="14"/>
        <v>-</v>
      </c>
      <c r="I199" s="38"/>
      <c r="J199" s="17" t="str">
        <f t="shared" ref="J199:J232" ca="1" si="15">IF(I199&lt;&gt;"",I199-TODAY(),"-")</f>
        <v>-</v>
      </c>
      <c r="K199" s="39"/>
      <c r="L199" s="11" t="str">
        <f t="shared" ca="1" si="13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4"/>
      <c r="G200" s="50"/>
      <c r="H200" s="17" t="str">
        <f t="shared" ca="1" si="14"/>
        <v>-</v>
      </c>
      <c r="I200" s="38"/>
      <c r="J200" s="17" t="str">
        <f t="shared" ca="1" si="15"/>
        <v>-</v>
      </c>
      <c r="K200" s="39"/>
      <c r="L200" s="11" t="str">
        <f t="shared" ca="1" si="13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4"/>
      <c r="G201" s="50"/>
      <c r="H201" s="17" t="str">
        <f t="shared" ca="1" si="14"/>
        <v>-</v>
      </c>
      <c r="I201" s="38"/>
      <c r="J201" s="17" t="str">
        <f t="shared" ca="1" si="15"/>
        <v>-</v>
      </c>
      <c r="K201" s="39"/>
      <c r="L201" s="11" t="str">
        <f t="shared" ca="1" si="13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4"/>
      <c r="G202" s="50"/>
      <c r="H202" s="17" t="str">
        <f t="shared" ca="1" si="14"/>
        <v>-</v>
      </c>
      <c r="I202" s="38"/>
      <c r="J202" s="17" t="str">
        <f t="shared" ca="1" si="15"/>
        <v>-</v>
      </c>
      <c r="K202" s="39"/>
      <c r="L202" s="11" t="str">
        <f t="shared" ca="1" si="13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4"/>
      <c r="G203" s="50"/>
      <c r="H203" s="17" t="str">
        <f t="shared" ca="1" si="14"/>
        <v>-</v>
      </c>
      <c r="I203" s="38"/>
      <c r="J203" s="17" t="str">
        <f t="shared" ca="1" si="15"/>
        <v>-</v>
      </c>
      <c r="K203" s="39"/>
      <c r="L203" s="11" t="str">
        <f t="shared" ca="1" si="13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4"/>
      <c r="G204" s="50"/>
      <c r="H204" s="17" t="str">
        <f t="shared" ca="1" si="14"/>
        <v>-</v>
      </c>
      <c r="I204" s="38"/>
      <c r="J204" s="17" t="str">
        <f t="shared" ca="1" si="15"/>
        <v>-</v>
      </c>
      <c r="K204" s="39"/>
      <c r="L204" s="11" t="str">
        <f t="shared" ca="1" si="13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4"/>
      <c r="G205" s="50"/>
      <c r="H205" s="17" t="str">
        <f t="shared" ca="1" si="14"/>
        <v>-</v>
      </c>
      <c r="I205" s="38"/>
      <c r="J205" s="17" t="str">
        <f t="shared" ca="1" si="15"/>
        <v>-</v>
      </c>
      <c r="K205" s="39"/>
      <c r="L205" s="11" t="str">
        <f t="shared" ca="1" si="13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4"/>
      <c r="G206" s="50"/>
      <c r="H206" s="17" t="str">
        <f t="shared" ca="1" si="14"/>
        <v>-</v>
      </c>
      <c r="I206" s="38"/>
      <c r="J206" s="17" t="str">
        <f t="shared" ca="1" si="15"/>
        <v>-</v>
      </c>
      <c r="K206" s="39"/>
      <c r="L206" s="11" t="str">
        <f t="shared" ca="1" si="13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4"/>
      <c r="G207" s="50"/>
      <c r="H207" s="17" t="str">
        <f t="shared" ca="1" si="14"/>
        <v>-</v>
      </c>
      <c r="I207" s="38"/>
      <c r="J207" s="17" t="str">
        <f t="shared" ca="1" si="15"/>
        <v>-</v>
      </c>
      <c r="K207" s="39"/>
      <c r="L207" s="11" t="str">
        <f t="shared" ca="1" si="13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4"/>
      <c r="G208" s="50"/>
      <c r="H208" s="17" t="str">
        <f t="shared" ca="1" si="14"/>
        <v>-</v>
      </c>
      <c r="I208" s="38"/>
      <c r="J208" s="17" t="str">
        <f t="shared" ca="1" si="15"/>
        <v>-</v>
      </c>
      <c r="K208" s="39"/>
      <c r="L208" s="11" t="str">
        <f t="shared" ca="1" si="13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4"/>
      <c r="G209" s="50"/>
      <c r="H209" s="17" t="str">
        <f t="shared" ca="1" si="14"/>
        <v>-</v>
      </c>
      <c r="I209" s="38"/>
      <c r="J209" s="17" t="str">
        <f t="shared" ca="1" si="15"/>
        <v>-</v>
      </c>
      <c r="K209" s="39"/>
      <c r="L209" s="11" t="str">
        <f t="shared" ca="1" si="13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4"/>
      <c r="G210" s="50"/>
      <c r="H210" s="17" t="str">
        <f t="shared" ca="1" si="14"/>
        <v>-</v>
      </c>
      <c r="I210" s="38"/>
      <c r="J210" s="17" t="str">
        <f t="shared" ca="1" si="15"/>
        <v>-</v>
      </c>
      <c r="K210" s="39"/>
      <c r="L210" s="11" t="str">
        <f t="shared" ca="1" si="13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4"/>
      <c r="G211" s="50"/>
      <c r="H211" s="17" t="str">
        <f t="shared" ca="1" si="14"/>
        <v>-</v>
      </c>
      <c r="I211" s="38"/>
      <c r="J211" s="17" t="str">
        <f t="shared" ca="1" si="15"/>
        <v>-</v>
      </c>
      <c r="K211" s="39"/>
      <c r="L211" s="11" t="str">
        <f t="shared" ca="1" si="13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4"/>
      <c r="G212" s="50"/>
      <c r="H212" s="17" t="str">
        <f t="shared" ca="1" si="14"/>
        <v>-</v>
      </c>
      <c r="I212" s="38"/>
      <c r="J212" s="17" t="str">
        <f t="shared" ca="1" si="15"/>
        <v>-</v>
      </c>
      <c r="K212" s="39"/>
      <c r="L212" s="11" t="str">
        <f t="shared" ca="1" si="13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4"/>
      <c r="G213" s="50"/>
      <c r="H213" s="17" t="str">
        <f t="shared" ca="1" si="14"/>
        <v>-</v>
      </c>
      <c r="I213" s="38"/>
      <c r="J213" s="17" t="str">
        <f t="shared" ca="1" si="15"/>
        <v>-</v>
      </c>
      <c r="K213" s="39"/>
      <c r="L213" s="11" t="str">
        <f t="shared" ca="1" si="13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4"/>
      <c r="G214" s="50"/>
      <c r="H214" s="17" t="str">
        <f t="shared" ca="1" si="14"/>
        <v>-</v>
      </c>
      <c r="I214" s="38"/>
      <c r="J214" s="17" t="str">
        <f t="shared" ca="1" si="15"/>
        <v>-</v>
      </c>
      <c r="K214" s="39"/>
      <c r="L214" s="11" t="str">
        <f t="shared" ca="1" si="13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4"/>
      <c r="G215" s="50"/>
      <c r="H215" s="17" t="str">
        <f t="shared" ca="1" si="14"/>
        <v>-</v>
      </c>
      <c r="I215" s="38"/>
      <c r="J215" s="17" t="str">
        <f t="shared" ca="1" si="15"/>
        <v>-</v>
      </c>
      <c r="K215" s="39"/>
      <c r="L215" s="11" t="str">
        <f t="shared" ca="1" si="13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4"/>
      <c r="G216" s="50"/>
      <c r="H216" s="17" t="str">
        <f t="shared" ca="1" si="14"/>
        <v>-</v>
      </c>
      <c r="I216" s="38"/>
      <c r="J216" s="17" t="str">
        <f t="shared" ca="1" si="15"/>
        <v>-</v>
      </c>
      <c r="K216" s="39"/>
      <c r="L216" s="11" t="str">
        <f t="shared" ca="1" si="13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4"/>
      <c r="G217" s="50"/>
      <c r="H217" s="17" t="str">
        <f t="shared" ca="1" si="14"/>
        <v>-</v>
      </c>
      <c r="I217" s="38"/>
      <c r="J217" s="17" t="str">
        <f t="shared" ca="1" si="15"/>
        <v>-</v>
      </c>
      <c r="K217" s="39"/>
      <c r="L217" s="11" t="str">
        <f t="shared" ca="1" si="13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4"/>
      <c r="G218" s="50"/>
      <c r="H218" s="17" t="str">
        <f t="shared" ca="1" si="14"/>
        <v>-</v>
      </c>
      <c r="I218" s="38"/>
      <c r="J218" s="17" t="str">
        <f t="shared" ca="1" si="15"/>
        <v>-</v>
      </c>
      <c r="K218" s="39"/>
      <c r="L218" s="11" t="str">
        <f t="shared" ca="1" si="13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4"/>
      <c r="G219" s="50"/>
      <c r="H219" s="17" t="str">
        <f t="shared" ca="1" si="14"/>
        <v>-</v>
      </c>
      <c r="I219" s="38"/>
      <c r="J219" s="17" t="str">
        <f t="shared" ca="1" si="15"/>
        <v>-</v>
      </c>
      <c r="K219" s="39"/>
      <c r="L219" s="11" t="str">
        <f t="shared" ca="1" si="13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4"/>
      <c r="G220" s="50"/>
      <c r="H220" s="17" t="str">
        <f t="shared" ca="1" si="14"/>
        <v>-</v>
      </c>
      <c r="I220" s="38"/>
      <c r="J220" s="17" t="str">
        <f t="shared" ca="1" si="15"/>
        <v>-</v>
      </c>
      <c r="K220" s="39"/>
      <c r="L220" s="11" t="str">
        <f t="shared" ca="1" si="13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4"/>
      <c r="G221" s="50"/>
      <c r="H221" s="17" t="str">
        <f t="shared" ca="1" si="14"/>
        <v>-</v>
      </c>
      <c r="I221" s="38"/>
      <c r="J221" s="17" t="str">
        <f t="shared" ca="1" si="15"/>
        <v>-</v>
      </c>
      <c r="K221" s="39"/>
      <c r="L221" s="11" t="str">
        <f t="shared" ca="1" si="13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4"/>
      <c r="G222" s="50"/>
      <c r="H222" s="17" t="str">
        <f t="shared" ca="1" si="14"/>
        <v>-</v>
      </c>
      <c r="I222" s="38"/>
      <c r="J222" s="17" t="str">
        <f t="shared" ca="1" si="15"/>
        <v>-</v>
      </c>
      <c r="K222" s="39"/>
      <c r="L222" s="11" t="str">
        <f t="shared" ca="1" si="13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4"/>
      <c r="G223" s="50"/>
      <c r="H223" s="17" t="str">
        <f t="shared" ca="1" si="14"/>
        <v>-</v>
      </c>
      <c r="I223" s="38"/>
      <c r="J223" s="17" t="str">
        <f t="shared" ca="1" si="15"/>
        <v>-</v>
      </c>
      <c r="K223" s="39"/>
      <c r="L223" s="11" t="str">
        <f t="shared" ca="1" si="13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4"/>
      <c r="G224" s="50"/>
      <c r="H224" s="17" t="str">
        <f t="shared" ca="1" si="14"/>
        <v>-</v>
      </c>
      <c r="I224" s="38"/>
      <c r="J224" s="17" t="str">
        <f t="shared" ca="1" si="15"/>
        <v>-</v>
      </c>
      <c r="K224" s="39"/>
      <c r="L224" s="11" t="str">
        <f t="shared" ca="1" si="13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4"/>
      <c r="G225" s="50"/>
      <c r="H225" s="17" t="str">
        <f t="shared" ca="1" si="14"/>
        <v>-</v>
      </c>
      <c r="I225" s="38"/>
      <c r="J225" s="17" t="str">
        <f t="shared" ca="1" si="15"/>
        <v>-</v>
      </c>
      <c r="K225" s="39"/>
      <c r="L225" s="11" t="str">
        <f t="shared" ca="1" si="13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4"/>
      <c r="G226" s="50"/>
      <c r="H226" s="17" t="str">
        <f t="shared" ca="1" si="14"/>
        <v>-</v>
      </c>
      <c r="I226" s="38"/>
      <c r="J226" s="17" t="str">
        <f t="shared" ca="1" si="15"/>
        <v>-</v>
      </c>
      <c r="K226" s="39"/>
      <c r="L226" s="11" t="str">
        <f t="shared" ca="1" si="13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4"/>
      <c r="G227" s="50"/>
      <c r="H227" s="17" t="str">
        <f t="shared" ca="1" si="14"/>
        <v>-</v>
      </c>
      <c r="I227" s="38"/>
      <c r="J227" s="17" t="str">
        <f t="shared" ca="1" si="15"/>
        <v>-</v>
      </c>
      <c r="K227" s="39"/>
      <c r="L227" s="11" t="str">
        <f t="shared" ca="1" si="13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4"/>
      <c r="G228" s="50"/>
      <c r="H228" s="17" t="str">
        <f t="shared" ca="1" si="14"/>
        <v>-</v>
      </c>
      <c r="I228" s="38"/>
      <c r="J228" s="17" t="str">
        <f t="shared" ca="1" si="15"/>
        <v>-</v>
      </c>
      <c r="K228" s="39"/>
      <c r="L228" s="11" t="str">
        <f t="shared" ca="1" si="13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4"/>
      <c r="G229" s="50"/>
      <c r="H229" s="17" t="str">
        <f t="shared" ca="1" si="14"/>
        <v>-</v>
      </c>
      <c r="I229" s="38"/>
      <c r="J229" s="17" t="str">
        <f t="shared" ca="1" si="15"/>
        <v>-</v>
      </c>
      <c r="K229" s="39"/>
      <c r="L229" s="11" t="str">
        <f t="shared" ca="1" si="13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4"/>
      <c r="G230" s="50"/>
      <c r="H230" s="17" t="str">
        <f t="shared" ca="1" si="14"/>
        <v>-</v>
      </c>
      <c r="I230" s="38"/>
      <c r="J230" s="17" t="str">
        <f t="shared" ca="1" si="15"/>
        <v>-</v>
      </c>
      <c r="K230" s="39"/>
      <c r="L230" s="11" t="str">
        <f t="shared" ca="1" si="13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4"/>
      <c r="G231" s="50"/>
      <c r="H231" s="17" t="str">
        <f t="shared" ca="1" si="14"/>
        <v>-</v>
      </c>
      <c r="I231" s="38"/>
      <c r="J231" s="17" t="str">
        <f t="shared" ca="1" si="15"/>
        <v>-</v>
      </c>
      <c r="K231" s="39"/>
      <c r="L231" s="11" t="str">
        <f t="shared" ca="1" si="13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4"/>
      <c r="G232" s="50"/>
      <c r="H232" s="17" t="str">
        <f t="shared" ca="1" si="14"/>
        <v>-</v>
      </c>
      <c r="I232" s="38"/>
      <c r="J232" s="17" t="str">
        <f t="shared" ca="1" si="15"/>
        <v>-</v>
      </c>
      <c r="K232" s="39"/>
      <c r="L232" s="11" t="str">
        <f t="shared" ca="1" si="13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7" activePane="bottomLeft" state="frozen"/>
      <selection pane="bottomLeft" activeCell="B14" sqref="B14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5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15" ht="18" customHeight="1">
      <c r="A4" s="102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-307</v>
      </c>
      <c r="I6" s="26">
        <f>A6+19</f>
        <v>43121</v>
      </c>
      <c r="J6" s="17">
        <f ca="1">IF(I6&lt;&gt;"",I6-TODAY(),"-")</f>
        <v>-292</v>
      </c>
      <c r="K6" s="26">
        <f>I6+30</f>
        <v>43151</v>
      </c>
      <c r="L6" s="10">
        <f ca="1">IF(K6&lt;&gt;"",K6-TODAY(),"-")</f>
        <v>-262</v>
      </c>
      <c r="M6" s="20"/>
      <c r="N6" s="43"/>
      <c r="O6" s="23" t="s">
        <v>1</v>
      </c>
    </row>
    <row r="7" spans="1:15">
      <c r="A7" s="28">
        <v>43294</v>
      </c>
      <c r="B7" s="57">
        <v>1001</v>
      </c>
      <c r="C7" s="57" t="s">
        <v>129</v>
      </c>
      <c r="D7" s="12" t="s">
        <v>133</v>
      </c>
      <c r="E7" s="55">
        <v>15</v>
      </c>
      <c r="F7" s="93">
        <v>14759.06</v>
      </c>
      <c r="G7" s="45">
        <v>43294</v>
      </c>
      <c r="H7" s="17">
        <f t="shared" ref="H7:H38" ca="1" si="0">IF(G7&lt;&gt;"",G7-TODAY(),"-")</f>
        <v>-119</v>
      </c>
      <c r="I7" s="45">
        <v>43299</v>
      </c>
      <c r="J7" s="17">
        <f t="shared" ref="J7:J38" ca="1" si="1">IF(I7&lt;&gt;"",I7-TODAY(),"-")</f>
        <v>-114</v>
      </c>
      <c r="K7" s="45">
        <v>43304</v>
      </c>
      <c r="L7" s="11">
        <f t="shared" ref="L7:L38" ca="1" si="2">IF(K7&lt;&gt;"",K7-TODAY(),"-")</f>
        <v>-109</v>
      </c>
      <c r="M7" s="13">
        <v>14759.06</v>
      </c>
      <c r="N7" s="45">
        <v>43301</v>
      </c>
      <c r="O7" s="14" t="s">
        <v>33</v>
      </c>
    </row>
    <row r="8" spans="1:15">
      <c r="A8" s="28"/>
      <c r="B8" s="57"/>
      <c r="C8" s="57"/>
      <c r="D8" s="12"/>
      <c r="E8" s="57"/>
      <c r="F8" s="93"/>
      <c r="G8" s="45"/>
      <c r="H8" s="17" t="str">
        <f t="shared" ca="1" si="0"/>
        <v>-</v>
      </c>
      <c r="I8" s="45"/>
      <c r="J8" s="17" t="str">
        <f t="shared" ca="1" si="1"/>
        <v>-</v>
      </c>
      <c r="K8" s="45"/>
      <c r="L8" s="11" t="str">
        <f t="shared" ca="1" si="2"/>
        <v>-</v>
      </c>
      <c r="M8" s="13"/>
      <c r="N8" s="45"/>
      <c r="O8" s="14" t="s">
        <v>1</v>
      </c>
    </row>
    <row r="9" spans="1:15">
      <c r="A9" s="28"/>
      <c r="B9" s="57"/>
      <c r="C9" s="57"/>
      <c r="D9" s="12"/>
      <c r="E9" s="55"/>
      <c r="F9" s="93"/>
      <c r="G9" s="45"/>
      <c r="H9" s="17" t="str">
        <f t="shared" ca="1" si="0"/>
        <v>-</v>
      </c>
      <c r="I9" s="45"/>
      <c r="J9" s="17" t="str">
        <f t="shared" ca="1" si="1"/>
        <v>-</v>
      </c>
      <c r="K9" s="45"/>
      <c r="L9" s="33" t="str">
        <f t="shared" ca="1" si="2"/>
        <v>-</v>
      </c>
      <c r="M9" s="13"/>
      <c r="N9" s="45"/>
      <c r="O9" s="14" t="s">
        <v>1</v>
      </c>
    </row>
    <row r="10" spans="1:15">
      <c r="A10" s="28"/>
      <c r="B10" s="57"/>
      <c r="C10" s="57"/>
      <c r="D10" s="12"/>
      <c r="E10" s="57"/>
      <c r="F10" s="93"/>
      <c r="G10" s="45"/>
      <c r="H10" s="17" t="str">
        <f t="shared" ca="1" si="0"/>
        <v>-</v>
      </c>
      <c r="I10" s="45"/>
      <c r="J10" s="17" t="str">
        <f t="shared" ca="1" si="1"/>
        <v>-</v>
      </c>
      <c r="K10" s="45"/>
      <c r="L10" s="11" t="str">
        <f t="shared" ca="1" si="2"/>
        <v>-</v>
      </c>
      <c r="M10" s="13"/>
      <c r="N10" s="45"/>
      <c r="O10" s="14" t="s">
        <v>1</v>
      </c>
    </row>
    <row r="11" spans="1:15">
      <c r="A11" s="28"/>
      <c r="B11" s="57"/>
      <c r="C11" s="57"/>
      <c r="D11" s="12"/>
      <c r="E11" s="55"/>
      <c r="F11" s="93"/>
      <c r="G11" s="45"/>
      <c r="H11" s="17" t="str">
        <f t="shared" ca="1" si="0"/>
        <v>-</v>
      </c>
      <c r="I11" s="45"/>
      <c r="J11" s="17" t="str">
        <f t="shared" ca="1" si="1"/>
        <v>-</v>
      </c>
      <c r="K11" s="45"/>
      <c r="L11" s="11" t="str">
        <f t="shared" ca="1" si="2"/>
        <v>-</v>
      </c>
      <c r="M11" s="13"/>
      <c r="N11" s="45"/>
      <c r="O11" s="14" t="s">
        <v>1</v>
      </c>
    </row>
    <row r="12" spans="1:15">
      <c r="A12" s="28"/>
      <c r="B12" s="57"/>
      <c r="C12" s="57"/>
      <c r="D12" s="12"/>
      <c r="E12" s="57"/>
      <c r="F12" s="93"/>
      <c r="G12" s="45"/>
      <c r="H12" s="17" t="str">
        <f t="shared" ca="1" si="0"/>
        <v>-</v>
      </c>
      <c r="I12" s="45"/>
      <c r="J12" s="17" t="str">
        <f t="shared" ca="1" si="1"/>
        <v>-</v>
      </c>
      <c r="K12" s="45"/>
      <c r="L12" s="33" t="str">
        <f t="shared" ca="1" si="2"/>
        <v>-</v>
      </c>
      <c r="M12" s="13"/>
      <c r="N12" s="45"/>
      <c r="O12" s="14" t="s">
        <v>1</v>
      </c>
    </row>
    <row r="13" spans="1:15">
      <c r="A13" s="25"/>
      <c r="B13" s="58"/>
      <c r="C13" s="58"/>
      <c r="D13" s="18"/>
      <c r="E13" s="55"/>
      <c r="F13" s="94"/>
      <c r="G13" s="46"/>
      <c r="H13" s="17" t="str">
        <f t="shared" ca="1" si="0"/>
        <v>-</v>
      </c>
      <c r="I13" s="46"/>
      <c r="J13" s="17" t="str">
        <f t="shared" ca="1" si="1"/>
        <v>-</v>
      </c>
      <c r="K13" s="46"/>
      <c r="L13" s="11" t="str">
        <f t="shared" ca="1" si="2"/>
        <v>-</v>
      </c>
      <c r="M13" s="13"/>
      <c r="N13" s="45"/>
      <c r="O13" s="14" t="s">
        <v>1</v>
      </c>
    </row>
    <row r="14" spans="1:15">
      <c r="A14" s="25"/>
      <c r="B14" s="58"/>
      <c r="C14" s="58"/>
      <c r="D14" s="18"/>
      <c r="E14" s="55"/>
      <c r="F14" s="94"/>
      <c r="G14" s="46"/>
      <c r="H14" s="17" t="str">
        <f t="shared" ca="1" si="0"/>
        <v>-</v>
      </c>
      <c r="I14" s="46"/>
      <c r="J14" s="17" t="str">
        <f t="shared" ca="1" si="1"/>
        <v>-</v>
      </c>
      <c r="K14" s="46"/>
      <c r="L14" s="11" t="str">
        <f t="shared" ca="1" si="2"/>
        <v>-</v>
      </c>
      <c r="M14" s="13"/>
      <c r="N14" s="45"/>
      <c r="O14" s="14" t="s">
        <v>1</v>
      </c>
    </row>
    <row r="15" spans="1:15">
      <c r="A15" s="25"/>
      <c r="B15" s="58"/>
      <c r="C15" s="58"/>
      <c r="D15" s="18"/>
      <c r="E15" s="57"/>
      <c r="F15" s="94"/>
      <c r="G15" s="46"/>
      <c r="H15" s="17" t="str">
        <f t="shared" ca="1" si="0"/>
        <v>-</v>
      </c>
      <c r="I15" s="46"/>
      <c r="J15" s="17" t="str">
        <f t="shared" ca="1" si="1"/>
        <v>-</v>
      </c>
      <c r="K15" s="46"/>
      <c r="L15" s="11" t="str">
        <f t="shared" ca="1" si="2"/>
        <v>-</v>
      </c>
      <c r="M15" s="13"/>
      <c r="N15" s="45"/>
      <c r="O15" s="14" t="s">
        <v>1</v>
      </c>
    </row>
    <row r="16" spans="1:15">
      <c r="A16" s="25"/>
      <c r="B16" s="58"/>
      <c r="C16" s="58"/>
      <c r="D16" s="18"/>
      <c r="E16" s="55"/>
      <c r="F16" s="94"/>
      <c r="G16" s="46"/>
      <c r="H16" s="17" t="str">
        <f t="shared" ca="1" si="0"/>
        <v>-</v>
      </c>
      <c r="I16" s="46"/>
      <c r="J16" s="17" t="str">
        <f t="shared" ca="1" si="1"/>
        <v>-</v>
      </c>
      <c r="K16" s="46"/>
      <c r="L16" s="11" t="str">
        <f t="shared" ca="1" si="2"/>
        <v>-</v>
      </c>
      <c r="M16" s="13"/>
      <c r="N16" s="45"/>
      <c r="O16" s="14" t="s">
        <v>1</v>
      </c>
    </row>
    <row r="17" spans="1:15">
      <c r="A17" s="25"/>
      <c r="B17" s="58"/>
      <c r="C17" s="58"/>
      <c r="D17" s="18"/>
      <c r="E17" s="57"/>
      <c r="F17" s="94"/>
      <c r="G17" s="46"/>
      <c r="H17" s="17" t="str">
        <f t="shared" ca="1" si="0"/>
        <v>-</v>
      </c>
      <c r="I17" s="46"/>
      <c r="J17" s="17" t="str">
        <f t="shared" ca="1" si="1"/>
        <v>-</v>
      </c>
      <c r="K17" s="46"/>
      <c r="L17" s="11" t="str">
        <f t="shared" ca="1" si="2"/>
        <v>-</v>
      </c>
      <c r="M17" s="13"/>
      <c r="N17" s="45"/>
      <c r="O17" s="14" t="s">
        <v>1</v>
      </c>
    </row>
    <row r="18" spans="1:15">
      <c r="A18" s="28"/>
      <c r="B18" s="57"/>
      <c r="C18" s="57"/>
      <c r="D18" s="12"/>
      <c r="E18" s="57"/>
      <c r="F18" s="93"/>
      <c r="G18" s="45"/>
      <c r="H18" s="17" t="str">
        <f t="shared" ca="1" si="0"/>
        <v>-</v>
      </c>
      <c r="I18" s="45"/>
      <c r="J18" s="17" t="str">
        <f t="shared" ca="1" si="1"/>
        <v>-</v>
      </c>
      <c r="K18" s="45"/>
      <c r="L18" s="33" t="str">
        <f t="shared" ca="1" si="2"/>
        <v>-</v>
      </c>
      <c r="M18" s="13"/>
      <c r="N18" s="45"/>
      <c r="O18" s="14" t="s">
        <v>1</v>
      </c>
    </row>
    <row r="19" spans="1:15">
      <c r="A19" s="28"/>
      <c r="B19" s="57"/>
      <c r="C19" s="57"/>
      <c r="D19" s="12"/>
      <c r="E19" s="57"/>
      <c r="F19" s="93"/>
      <c r="G19" s="45"/>
      <c r="H19" s="17" t="str">
        <f t="shared" ca="1" si="0"/>
        <v>-</v>
      </c>
      <c r="I19" s="45"/>
      <c r="J19" s="17" t="str">
        <f t="shared" ca="1" si="1"/>
        <v>-</v>
      </c>
      <c r="K19" s="45"/>
      <c r="L19" s="11" t="str">
        <f t="shared" ca="1" si="2"/>
        <v>-</v>
      </c>
      <c r="M19" s="13"/>
      <c r="N19" s="45"/>
      <c r="O19" s="14" t="s">
        <v>1</v>
      </c>
    </row>
    <row r="20" spans="1:15">
      <c r="A20" s="28"/>
      <c r="B20" s="57"/>
      <c r="C20" s="57"/>
      <c r="D20" s="12"/>
      <c r="E20" s="57"/>
      <c r="F20" s="93"/>
      <c r="G20" s="45"/>
      <c r="H20" s="17" t="str">
        <f t="shared" ca="1" si="0"/>
        <v>-</v>
      </c>
      <c r="I20" s="45"/>
      <c r="J20" s="17" t="str">
        <f t="shared" ca="1" si="1"/>
        <v>-</v>
      </c>
      <c r="K20" s="45"/>
      <c r="L20" s="11" t="str">
        <f t="shared" ca="1" si="2"/>
        <v>-</v>
      </c>
      <c r="M20" s="13"/>
      <c r="N20" s="45"/>
      <c r="O20" s="14" t="s">
        <v>1</v>
      </c>
    </row>
    <row r="21" spans="1:15">
      <c r="A21" s="29"/>
      <c r="B21" s="59"/>
      <c r="C21" s="59"/>
      <c r="D21" s="15"/>
      <c r="E21" s="59"/>
      <c r="F21" s="95"/>
      <c r="G21" s="47"/>
      <c r="H21" s="17" t="str">
        <f t="shared" ca="1" si="0"/>
        <v>-</v>
      </c>
      <c r="I21" s="47"/>
      <c r="J21" s="17" t="str">
        <f t="shared" ca="1" si="1"/>
        <v>-</v>
      </c>
      <c r="K21" s="47"/>
      <c r="L21" s="11" t="str">
        <f t="shared" ca="1" si="2"/>
        <v>-</v>
      </c>
      <c r="M21" s="16"/>
      <c r="N21" s="47"/>
      <c r="O21" s="14" t="s">
        <v>1</v>
      </c>
    </row>
    <row r="22" spans="1:15">
      <c r="A22" s="29"/>
      <c r="B22" s="59"/>
      <c r="C22" s="59"/>
      <c r="D22" s="15"/>
      <c r="E22" s="59"/>
      <c r="F22" s="95"/>
      <c r="G22" s="47"/>
      <c r="H22" s="17" t="str">
        <f t="shared" ca="1" si="0"/>
        <v>-</v>
      </c>
      <c r="I22" s="47"/>
      <c r="J22" s="17" t="str">
        <f t="shared" ca="1" si="1"/>
        <v>-</v>
      </c>
      <c r="K22" s="47"/>
      <c r="L22" s="11" t="str">
        <f t="shared" ca="1" si="2"/>
        <v>-</v>
      </c>
      <c r="M22" s="16"/>
      <c r="N22" s="47"/>
      <c r="O22" s="14" t="s">
        <v>1</v>
      </c>
    </row>
    <row r="23" spans="1:15">
      <c r="A23" s="28"/>
      <c r="B23" s="59"/>
      <c r="C23" s="59"/>
      <c r="D23" s="15"/>
      <c r="E23" s="55"/>
      <c r="F23" s="93"/>
      <c r="G23" s="45"/>
      <c r="H23" s="17" t="str">
        <f t="shared" ca="1" si="0"/>
        <v>-</v>
      </c>
      <c r="I23" s="45"/>
      <c r="J23" s="17" t="str">
        <f t="shared" ca="1" si="1"/>
        <v>-</v>
      </c>
      <c r="K23" s="45"/>
      <c r="L23" s="11" t="str">
        <f t="shared" ca="1" si="2"/>
        <v>-</v>
      </c>
      <c r="M23" s="13"/>
      <c r="N23" s="45"/>
      <c r="O23" s="14" t="s">
        <v>1</v>
      </c>
    </row>
    <row r="24" spans="1:15">
      <c r="A24" s="28"/>
      <c r="B24" s="59"/>
      <c r="C24" s="59"/>
      <c r="D24" s="15"/>
      <c r="E24" s="55"/>
      <c r="F24" s="93"/>
      <c r="G24" s="45"/>
      <c r="H24" s="17" t="str">
        <f t="shared" ca="1" si="0"/>
        <v>-</v>
      </c>
      <c r="I24" s="12"/>
      <c r="J24" s="17" t="str">
        <f t="shared" ca="1" si="1"/>
        <v>-</v>
      </c>
      <c r="K24" s="45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94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0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0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0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0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0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0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0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0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0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0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0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0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0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0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0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0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0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0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0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0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0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0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0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0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0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0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0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0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0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0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0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0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0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0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0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0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0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0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0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0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0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0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0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0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0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0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0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0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0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0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0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0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0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0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0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0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0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1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0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0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2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3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4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4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4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4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4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4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4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4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4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4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4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4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4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4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4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4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4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4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4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4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4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4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4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4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4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4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4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4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4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4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4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4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4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4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4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4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4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4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4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4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4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4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4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4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4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4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4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4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4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4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4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4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4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4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4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4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4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4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4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4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4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4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4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4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4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4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4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4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4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4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4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4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4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4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4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4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4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4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4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4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4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4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4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4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4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4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4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4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4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4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4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4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4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4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4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4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4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4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4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4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4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4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4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4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4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4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4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4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4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4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4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4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4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2018-11-07T14:42:23Z</cp:lastPrinted>
  <dcterms:created xsi:type="dcterms:W3CDTF">2013-07-01T17:50:37Z</dcterms:created>
  <dcterms:modified xsi:type="dcterms:W3CDTF">2018-11-09T14:38:25Z</dcterms:modified>
</cp:coreProperties>
</file>